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_FilterDatabase" localSheetId="0" hidden="1">sheet1!$A$2:$I$52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1" i="1"/>
  <c r="H49" i="1"/>
  <c r="H48" i="1"/>
  <c r="H46" i="1"/>
  <c r="H45" i="1"/>
  <c r="H43" i="1"/>
  <c r="H42" i="1"/>
  <c r="H40" i="1"/>
  <c r="H39" i="1"/>
  <c r="H37" i="1"/>
  <c r="H36" i="1"/>
  <c r="H34" i="1"/>
  <c r="H33" i="1"/>
  <c r="H31" i="1"/>
  <c r="H30" i="1"/>
  <c r="H28" i="1"/>
  <c r="H27" i="1"/>
  <c r="H25" i="1"/>
  <c r="H24" i="1"/>
  <c r="H23" i="1"/>
  <c r="H21" i="1"/>
  <c r="H20" i="1"/>
  <c r="H18" i="1"/>
  <c r="H17" i="1"/>
  <c r="H15" i="1"/>
  <c r="H14" i="1"/>
  <c r="H12" i="1"/>
  <c r="H11" i="1"/>
  <c r="H9" i="1"/>
  <c r="H8" i="1"/>
  <c r="H6" i="1"/>
  <c r="H5" i="1"/>
</calcChain>
</file>

<file path=xl/sharedStrings.xml><?xml version="1.0" encoding="utf-8"?>
<sst xmlns="http://schemas.openxmlformats.org/spreadsheetml/2006/main" count="126" uniqueCount="121">
  <si>
    <t>附件：</t>
  </si>
  <si>
    <t>荆门市2024年度市直机关公开遴选公务员考察体检人员名单</t>
  </si>
  <si>
    <t>序号</t>
  </si>
  <si>
    <t>姓名</t>
  </si>
  <si>
    <t>准考证号</t>
  </si>
  <si>
    <t>现工作单位</t>
  </si>
  <si>
    <t>笔试
成绩</t>
  </si>
  <si>
    <t>专业
测试</t>
  </si>
  <si>
    <t>面试
成绩</t>
  </si>
  <si>
    <t>综合
成绩</t>
  </si>
  <si>
    <t>排名</t>
  </si>
  <si>
    <t>市政府办公室14208001000000001职位，计划遴选1人，进入考察体检2人</t>
  </si>
  <si>
    <t>陈立炜</t>
  </si>
  <si>
    <t>142080101219</t>
  </si>
  <si>
    <t>东宝区对外合作交流中心</t>
  </si>
  <si>
    <t>戴雨薇</t>
  </si>
  <si>
    <t>142080101605</t>
  </si>
  <si>
    <t>钟祥市公安局</t>
  </si>
  <si>
    <t>市委宣传部14208002000000002职位，计划遴选1人，进入考察体检2人</t>
  </si>
  <si>
    <t>邓亚男</t>
  </si>
  <si>
    <t>142080101228</t>
  </si>
  <si>
    <t>东宝区人民法院</t>
  </si>
  <si>
    <t>张琪</t>
  </si>
  <si>
    <t>142080101728</t>
  </si>
  <si>
    <t>沙洋县人民法院</t>
  </si>
  <si>
    <t>市委社会工作部14208003000000003职位，计划遴选1人，进入考察体检2人</t>
  </si>
  <si>
    <t>杨杰</t>
  </si>
  <si>
    <t>142080101913</t>
  </si>
  <si>
    <t>京山市司法局</t>
  </si>
  <si>
    <t>廖炜玮</t>
  </si>
  <si>
    <t>142080101721</t>
  </si>
  <si>
    <t>共青团沙洋县委员会</t>
  </si>
  <si>
    <t>市委巡察办14208005000000004职位，计划遴选1人，进入考察体检2人</t>
  </si>
  <si>
    <t>蒋珊珊</t>
  </si>
  <si>
    <t>142080101912</t>
  </si>
  <si>
    <t>钟祥市胡集镇人民政府</t>
  </si>
  <si>
    <t>李俊杰</t>
  </si>
  <si>
    <t>142080101517</t>
  </si>
  <si>
    <t>沙洋县纪委监委</t>
  </si>
  <si>
    <t>市信访局14208006000000005职位，计划遴选1人，进入考察体检2人</t>
  </si>
  <si>
    <t>刘飞</t>
  </si>
  <si>
    <t>142080101204</t>
  </si>
  <si>
    <t>钟祥市张集镇人民政府</t>
  </si>
  <si>
    <t>艾伦</t>
  </si>
  <si>
    <t>142080101213</t>
  </si>
  <si>
    <t>团市委14208007000000006职位，计划遴选1人，进入考察体检2人</t>
  </si>
  <si>
    <t>曹倩倩</t>
  </si>
  <si>
    <t>142080101110</t>
  </si>
  <si>
    <t>常雪铃</t>
  </si>
  <si>
    <t>142080101727</t>
  </si>
  <si>
    <t>掇刀区政府办公室</t>
  </si>
  <si>
    <t>市妇联14208008000000007职位，计划遴选1人，进入考察体检3人</t>
  </si>
  <si>
    <t>周姝婷</t>
  </si>
  <si>
    <t>142080101809</t>
  </si>
  <si>
    <t>钟祥市冷水镇人民政府</t>
  </si>
  <si>
    <t>李可君</t>
  </si>
  <si>
    <t>142080102024</t>
  </si>
  <si>
    <t>沙洋县市场监督管理局</t>
  </si>
  <si>
    <t>侯宛若</t>
  </si>
  <si>
    <t>142080101808</t>
  </si>
  <si>
    <t>掇刀区麻城镇人民政府</t>
  </si>
  <si>
    <t>市科协14208009000000008职位，计划遴选1人，进入考察体检2人</t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</si>
  <si>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宋体"/>
        <family val="3"/>
        <charset val="134"/>
      </rPr>
      <t>沚</t>
    </r>
    <r>
      <rPr>
        <sz val="11"/>
        <color indexed="8"/>
        <rFont val="仿宋_GB2312"/>
        <charset val="134"/>
      </rPr>
      <t>恒</t>
    </r>
  </si>
  <si>
    <t>142080101211</t>
  </si>
  <si>
    <t>钟祥市发展和改革局</t>
  </si>
  <si>
    <t>雷洋卉</t>
  </si>
  <si>
    <t>142080101309</t>
  </si>
  <si>
    <t>沙洋县委政策研究室</t>
  </si>
  <si>
    <t>市发改委14208010000000009职位，计划遴选1人，进入考察体检2人</t>
  </si>
  <si>
    <t>马笑</t>
  </si>
  <si>
    <t>142080101527</t>
  </si>
  <si>
    <t>沙洋县五里铺镇人民政府</t>
  </si>
  <si>
    <t>邓李斐</t>
  </si>
  <si>
    <t>142080101522</t>
  </si>
  <si>
    <t>市经信局14208011000000010职位，计划遴选1人，进入考察体检2人</t>
  </si>
  <si>
    <t>王鑫</t>
  </si>
  <si>
    <t>142080101107</t>
  </si>
  <si>
    <t>沙洋县委办公室</t>
  </si>
  <si>
    <t>严思敏</t>
  </si>
  <si>
    <t>142080101929</t>
  </si>
  <si>
    <t>京山市新市街道办事处</t>
  </si>
  <si>
    <t>市经信局14208011000000011职位，计划遴选1人，进入考察体检2人</t>
  </si>
  <si>
    <t>全月娇</t>
  </si>
  <si>
    <t>142080101506</t>
  </si>
  <si>
    <t>京山市科学技术和经济信息化局</t>
  </si>
  <si>
    <t>方德彬</t>
  </si>
  <si>
    <t>142080101814</t>
  </si>
  <si>
    <t>京山经济开发区管理委员会</t>
  </si>
  <si>
    <t>市民政局14208012000000012职位，计划遴选1人，进入考察体检2人</t>
  </si>
  <si>
    <t>杨金荣</t>
  </si>
  <si>
    <t>142080101618</t>
  </si>
  <si>
    <t>京山市委办公室</t>
  </si>
  <si>
    <t>刘容辰</t>
  </si>
  <si>
    <t>142080101105</t>
  </si>
  <si>
    <t>钟祥市旧口镇人民政府</t>
  </si>
  <si>
    <t>市司法局14208013000000013职位，计划遴选1人，进入考察体检2人</t>
  </si>
  <si>
    <t>高茜文</t>
  </si>
  <si>
    <t>142080102019</t>
  </si>
  <si>
    <t>东宝区养老保险服务中心</t>
  </si>
  <si>
    <t>刘馨宇</t>
  </si>
  <si>
    <t>142080101505</t>
  </si>
  <si>
    <t>京山市教育局</t>
  </si>
  <si>
    <t>市政府研究室14208014000000014职位，计划遴选1人，进入考察体检2人</t>
  </si>
  <si>
    <t>冯肖飞</t>
  </si>
  <si>
    <t>142080102001</t>
  </si>
  <si>
    <t>钟祥市委政策研究室</t>
  </si>
  <si>
    <t>胡晓怡</t>
  </si>
  <si>
    <t>142080101403</t>
  </si>
  <si>
    <t>沙洋县沙洋镇人民政府</t>
  </si>
  <si>
    <t>市行政审批局14208015000000015职位，计划遴选1人，进入考察体检2人</t>
  </si>
  <si>
    <t>聂子尧</t>
  </si>
  <si>
    <t>142080102018</t>
  </si>
  <si>
    <t>掇刀区掇刀石街道办事处</t>
  </si>
  <si>
    <t>142080101617</t>
  </si>
  <si>
    <t>市数据局14208016000000016职位，计划遴选1人，进入考察体检2人</t>
  </si>
  <si>
    <t>周洋</t>
  </si>
  <si>
    <t>142080101720</t>
  </si>
  <si>
    <t>钟祥市石牌镇人民政府</t>
  </si>
  <si>
    <t>李宏洁</t>
  </si>
  <si>
    <t>142080101308</t>
  </si>
  <si>
    <t>京山市纪委监委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</si>
</sst>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2">
    <font>
      <sz val="11"/>
      <color indexed="8"/>
      <name val="等线"/>
      <charset val="134"/>
      <scheme val="minor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黑体"/>
      <family val="3"/>
      <charset val="134"/>
    </font>
    <font>
      <sz val="16"/>
      <color indexed="8"/>
      <name val="方正小标宋_GBK"/>
      <charset val="134"/>
    </font>
    <font>
      <sz val="12"/>
      <color indexed="8"/>
      <name val="黑体"/>
      <family val="3"/>
      <charset val="134"/>
    </font>
    <font>
      <sz val="11"/>
      <color theme="1"/>
      <name val="仿宋_GB2312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 shrinkToFit="1"/>
    </xf>
    <xf numFmtId="178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78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X53"/>
  <sheetViews>
    <sheetView tabSelected="1" zoomScale="115" zoomScaleNormal="115" workbookViewId="0">
      <pane ySplit="3" topLeftCell="A4" activePane="bottomLeft" state="frozen"/>
      <selection pane="bottomLeft" activeCell="A2" sqref="A2:I2"/>
    </sheetView>
  </sheetViews>
  <sheetFormatPr defaultColWidth="9" defaultRowHeight="33" customHeight="1"/>
  <cols>
    <col min="1" max="1" width="4.75" style="1" customWidth="1"/>
    <col min="2" max="2" width="8.125" style="4" customWidth="1"/>
    <col min="3" max="3" width="12.875" style="4" customWidth="1"/>
    <col min="4" max="4" width="22" style="5" customWidth="1"/>
    <col min="5" max="5" width="7.875" style="1" customWidth="1"/>
    <col min="6" max="7" width="8" style="1" customWidth="1"/>
    <col min="8" max="8" width="8.25" style="6" customWidth="1"/>
    <col min="9" max="9" width="5.375" style="1" customWidth="1"/>
    <col min="10" max="13" width="9" style="1"/>
    <col min="23" max="16352" width="9" style="1"/>
    <col min="16353" max="16384" width="9" style="7"/>
  </cols>
  <sheetData>
    <row r="1" spans="1:22" ht="20.10000000000000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22" ht="45" customHeight="1">
      <c r="A2" s="28" t="s">
        <v>1</v>
      </c>
      <c r="B2" s="28"/>
      <c r="C2" s="28"/>
      <c r="D2" s="28"/>
      <c r="E2" s="28"/>
      <c r="F2" s="28"/>
      <c r="G2" s="28"/>
      <c r="H2" s="29"/>
      <c r="I2" s="28"/>
    </row>
    <row r="3" spans="1:22" s="1" customFormat="1" ht="33.950000000000003" customHeight="1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N3"/>
      <c r="O3"/>
      <c r="P3"/>
      <c r="Q3"/>
      <c r="R3"/>
      <c r="S3"/>
      <c r="T3"/>
      <c r="U3"/>
      <c r="V3"/>
    </row>
    <row r="4" spans="1:22" s="1" customFormat="1" ht="32.1" customHeight="1">
      <c r="A4" s="30" t="s">
        <v>11</v>
      </c>
      <c r="B4" s="30"/>
      <c r="C4" s="30"/>
      <c r="D4" s="30"/>
      <c r="E4" s="30"/>
      <c r="F4" s="30"/>
      <c r="G4" s="30"/>
      <c r="H4" s="30"/>
      <c r="I4" s="30"/>
      <c r="N4"/>
      <c r="O4"/>
      <c r="P4"/>
      <c r="Q4"/>
      <c r="R4"/>
      <c r="S4"/>
      <c r="T4"/>
      <c r="U4"/>
      <c r="V4"/>
    </row>
    <row r="5" spans="1:22" s="2" customFormat="1" ht="29.1" customHeight="1">
      <c r="A5" s="11">
        <v>1</v>
      </c>
      <c r="B5" s="12" t="s">
        <v>12</v>
      </c>
      <c r="C5" s="26" t="s">
        <v>13</v>
      </c>
      <c r="D5" s="14" t="s">
        <v>14</v>
      </c>
      <c r="E5" s="15">
        <v>73</v>
      </c>
      <c r="F5" s="15"/>
      <c r="G5" s="15">
        <v>81.44</v>
      </c>
      <c r="H5" s="16">
        <f>E5*0.5+G5*0.5</f>
        <v>77.22</v>
      </c>
      <c r="I5" s="11">
        <v>1</v>
      </c>
      <c r="N5" s="24"/>
      <c r="O5" s="24"/>
      <c r="P5" s="24"/>
      <c r="Q5" s="24"/>
      <c r="R5" s="24"/>
      <c r="S5" s="24"/>
      <c r="T5" s="24"/>
      <c r="U5" s="24"/>
      <c r="V5" s="24"/>
    </row>
    <row r="6" spans="1:22" s="3" customFormat="1" ht="29.1" customHeight="1">
      <c r="A6" s="17">
        <v>2</v>
      </c>
      <c r="B6" s="13" t="s">
        <v>15</v>
      </c>
      <c r="C6" s="13" t="s">
        <v>16</v>
      </c>
      <c r="D6" s="18" t="s">
        <v>17</v>
      </c>
      <c r="E6" s="19">
        <v>68</v>
      </c>
      <c r="F6" s="19"/>
      <c r="G6" s="20">
        <v>81.2</v>
      </c>
      <c r="H6" s="20">
        <f>E6*0.5+G6*0.5</f>
        <v>74.599999999999994</v>
      </c>
      <c r="I6" s="17">
        <v>2</v>
      </c>
      <c r="N6" s="25"/>
      <c r="O6" s="25"/>
      <c r="P6" s="25"/>
      <c r="Q6" s="25"/>
      <c r="R6" s="25"/>
      <c r="S6" s="25"/>
      <c r="T6" s="25"/>
      <c r="U6" s="25"/>
      <c r="V6" s="25"/>
    </row>
    <row r="7" spans="1:22" s="3" customFormat="1" ht="29.1" customHeight="1">
      <c r="A7" s="30" t="s">
        <v>18</v>
      </c>
      <c r="B7" s="30"/>
      <c r="C7" s="30"/>
      <c r="D7" s="30"/>
      <c r="E7" s="30"/>
      <c r="F7" s="30"/>
      <c r="G7" s="30"/>
      <c r="H7" s="30"/>
      <c r="I7" s="30"/>
      <c r="N7" s="25"/>
      <c r="O7" s="25"/>
      <c r="P7" s="25"/>
      <c r="Q7" s="25"/>
      <c r="R7" s="25"/>
      <c r="S7" s="25"/>
      <c r="T7" s="25"/>
      <c r="U7" s="25"/>
      <c r="V7" s="25"/>
    </row>
    <row r="8" spans="1:22" s="3" customFormat="1" ht="29.1" customHeight="1">
      <c r="A8" s="17">
        <v>1</v>
      </c>
      <c r="B8" s="13" t="s">
        <v>19</v>
      </c>
      <c r="C8" s="13" t="s">
        <v>20</v>
      </c>
      <c r="D8" s="18" t="s">
        <v>21</v>
      </c>
      <c r="E8" s="19">
        <v>73.5</v>
      </c>
      <c r="F8" s="19"/>
      <c r="G8" s="19">
        <v>85.52</v>
      </c>
      <c r="H8" s="20">
        <f>E8*0.5+G8*0.5</f>
        <v>79.510000000000005</v>
      </c>
      <c r="I8" s="17">
        <v>1</v>
      </c>
      <c r="N8" s="25"/>
      <c r="O8" s="25"/>
      <c r="P8" s="25"/>
      <c r="Q8" s="25"/>
      <c r="R8" s="25"/>
      <c r="S8" s="25"/>
      <c r="T8" s="25"/>
      <c r="U8" s="25"/>
      <c r="V8" s="25"/>
    </row>
    <row r="9" spans="1:22" s="3" customFormat="1" ht="29.1" customHeight="1">
      <c r="A9" s="17">
        <v>2</v>
      </c>
      <c r="B9" s="13" t="s">
        <v>22</v>
      </c>
      <c r="C9" s="13" t="s">
        <v>23</v>
      </c>
      <c r="D9" s="18" t="s">
        <v>24</v>
      </c>
      <c r="E9" s="19">
        <v>73.5</v>
      </c>
      <c r="F9" s="19"/>
      <c r="G9" s="19">
        <v>82.66</v>
      </c>
      <c r="H9" s="20">
        <f>E9*0.5+G9*0.5</f>
        <v>78.08</v>
      </c>
      <c r="I9" s="17">
        <v>2</v>
      </c>
      <c r="N9" s="25"/>
      <c r="O9" s="25"/>
      <c r="P9" s="25"/>
      <c r="Q9" s="25"/>
      <c r="R9" s="25"/>
      <c r="S9" s="25"/>
      <c r="T9" s="25"/>
      <c r="U9" s="25"/>
      <c r="V9" s="25"/>
    </row>
    <row r="10" spans="1:22" s="3" customFormat="1" ht="29.1" customHeight="1">
      <c r="A10" s="30" t="s">
        <v>25</v>
      </c>
      <c r="B10" s="30"/>
      <c r="C10" s="30"/>
      <c r="D10" s="30"/>
      <c r="E10" s="30"/>
      <c r="F10" s="30"/>
      <c r="G10" s="30"/>
      <c r="H10" s="30"/>
      <c r="I10" s="30"/>
      <c r="N10" s="25"/>
      <c r="O10" s="25"/>
      <c r="P10" s="25"/>
      <c r="Q10" s="25"/>
      <c r="R10" s="25"/>
      <c r="S10" s="25"/>
      <c r="T10" s="25"/>
      <c r="U10" s="25"/>
      <c r="V10" s="25"/>
    </row>
    <row r="11" spans="1:22" s="3" customFormat="1" ht="29.1" customHeight="1">
      <c r="A11" s="17">
        <v>1</v>
      </c>
      <c r="B11" s="19" t="s">
        <v>26</v>
      </c>
      <c r="C11" s="19" t="s">
        <v>27</v>
      </c>
      <c r="D11" s="21" t="s">
        <v>28</v>
      </c>
      <c r="E11" s="19">
        <v>74</v>
      </c>
      <c r="F11" s="19"/>
      <c r="G11" s="19">
        <v>83.46</v>
      </c>
      <c r="H11" s="20">
        <f>E11*0.5+G11*0.5</f>
        <v>78.73</v>
      </c>
      <c r="I11" s="17">
        <v>1</v>
      </c>
      <c r="N11" s="25"/>
      <c r="O11" s="25"/>
      <c r="P11" s="25"/>
      <c r="Q11" s="25"/>
      <c r="R11" s="25"/>
      <c r="S11" s="25"/>
      <c r="T11" s="25"/>
      <c r="U11" s="25"/>
      <c r="V11" s="25"/>
    </row>
    <row r="12" spans="1:22" s="3" customFormat="1" ht="29.1" customHeight="1">
      <c r="A12" s="17">
        <v>2</v>
      </c>
      <c r="B12" s="19" t="s">
        <v>29</v>
      </c>
      <c r="C12" s="19" t="s">
        <v>30</v>
      </c>
      <c r="D12" s="21" t="s">
        <v>31</v>
      </c>
      <c r="E12" s="19">
        <v>70</v>
      </c>
      <c r="F12" s="19"/>
      <c r="G12" s="19">
        <v>82.64</v>
      </c>
      <c r="H12" s="20">
        <f>E12*0.5+G12*0.5</f>
        <v>76.319999999999993</v>
      </c>
      <c r="I12" s="17">
        <v>2</v>
      </c>
      <c r="N12" s="25"/>
      <c r="O12" s="25"/>
      <c r="P12" s="25"/>
      <c r="Q12" s="25"/>
      <c r="R12" s="25"/>
      <c r="S12" s="25"/>
      <c r="T12" s="25"/>
      <c r="U12" s="25"/>
      <c r="V12" s="25"/>
    </row>
    <row r="13" spans="1:22" s="3" customFormat="1" ht="29.1" customHeight="1">
      <c r="A13" s="30" t="s">
        <v>32</v>
      </c>
      <c r="B13" s="30"/>
      <c r="C13" s="30"/>
      <c r="D13" s="30"/>
      <c r="E13" s="30"/>
      <c r="F13" s="30"/>
      <c r="G13" s="30"/>
      <c r="H13" s="30"/>
      <c r="I13" s="30"/>
      <c r="N13" s="25"/>
      <c r="O13" s="25"/>
      <c r="P13" s="25"/>
      <c r="Q13" s="25"/>
      <c r="R13" s="25"/>
      <c r="S13" s="25"/>
      <c r="T13" s="25"/>
      <c r="U13" s="25"/>
      <c r="V13" s="25"/>
    </row>
    <row r="14" spans="1:22" s="2" customFormat="1" ht="29.1" customHeight="1">
      <c r="A14" s="11">
        <v>1</v>
      </c>
      <c r="B14" s="12" t="s">
        <v>33</v>
      </c>
      <c r="C14" s="13" t="s">
        <v>34</v>
      </c>
      <c r="D14" s="14" t="s">
        <v>35</v>
      </c>
      <c r="E14" s="15">
        <v>70.5</v>
      </c>
      <c r="F14" s="15"/>
      <c r="G14" s="15">
        <v>84.24</v>
      </c>
      <c r="H14" s="16">
        <f>E14*0.5+G14*0.5</f>
        <v>77.37</v>
      </c>
      <c r="I14" s="11">
        <v>1</v>
      </c>
      <c r="N14" s="24"/>
      <c r="O14" s="24"/>
      <c r="P14" s="24"/>
      <c r="Q14" s="24"/>
      <c r="R14" s="24"/>
      <c r="S14" s="24"/>
      <c r="T14" s="24"/>
      <c r="U14" s="24"/>
      <c r="V14" s="24"/>
    </row>
    <row r="15" spans="1:22" s="3" customFormat="1" ht="29.1" customHeight="1">
      <c r="A15" s="11">
        <v>2</v>
      </c>
      <c r="B15" s="13" t="s">
        <v>36</v>
      </c>
      <c r="C15" s="13" t="s">
        <v>37</v>
      </c>
      <c r="D15" s="18" t="s">
        <v>38</v>
      </c>
      <c r="E15" s="19">
        <v>68.5</v>
      </c>
      <c r="F15" s="19"/>
      <c r="G15" s="19">
        <v>84.54</v>
      </c>
      <c r="H15" s="20">
        <f>E15*0.5+G15*0.5</f>
        <v>76.52</v>
      </c>
      <c r="I15" s="11">
        <v>2</v>
      </c>
      <c r="N15" s="25"/>
      <c r="O15" s="25"/>
      <c r="P15" s="25"/>
      <c r="Q15" s="25"/>
      <c r="R15" s="25"/>
      <c r="S15" s="25"/>
      <c r="T15" s="25"/>
      <c r="U15" s="25"/>
      <c r="V15" s="25"/>
    </row>
    <row r="16" spans="1:22" s="3" customFormat="1" ht="29.1" customHeight="1">
      <c r="A16" s="30" t="s">
        <v>39</v>
      </c>
      <c r="B16" s="30"/>
      <c r="C16" s="30"/>
      <c r="D16" s="30"/>
      <c r="E16" s="30"/>
      <c r="F16" s="30"/>
      <c r="G16" s="30"/>
      <c r="H16" s="30"/>
      <c r="I16" s="30"/>
      <c r="N16" s="25"/>
      <c r="O16" s="25"/>
      <c r="P16" s="25"/>
      <c r="Q16" s="25"/>
      <c r="R16" s="25"/>
      <c r="S16" s="25"/>
      <c r="T16" s="25"/>
      <c r="U16" s="25"/>
      <c r="V16" s="25"/>
    </row>
    <row r="17" spans="1:22" s="3" customFormat="1" ht="29.1" customHeight="1">
      <c r="A17" s="17">
        <v>1</v>
      </c>
      <c r="B17" s="13" t="s">
        <v>40</v>
      </c>
      <c r="C17" s="13" t="s">
        <v>41</v>
      </c>
      <c r="D17" s="18" t="s">
        <v>42</v>
      </c>
      <c r="E17" s="19">
        <v>71.5</v>
      </c>
      <c r="F17" s="19"/>
      <c r="G17" s="19">
        <v>84.16</v>
      </c>
      <c r="H17" s="20">
        <f>E17*0.5+G17*0.5</f>
        <v>77.83</v>
      </c>
      <c r="I17" s="17">
        <v>1</v>
      </c>
      <c r="N17" s="25"/>
      <c r="O17" s="25"/>
      <c r="P17" s="25"/>
      <c r="Q17" s="25"/>
      <c r="R17" s="25"/>
      <c r="S17" s="25"/>
      <c r="T17" s="25"/>
      <c r="U17" s="25"/>
      <c r="V17" s="25"/>
    </row>
    <row r="18" spans="1:22" s="3" customFormat="1" ht="29.1" customHeight="1">
      <c r="A18" s="17">
        <v>2</v>
      </c>
      <c r="B18" s="13" t="s">
        <v>43</v>
      </c>
      <c r="C18" s="13" t="s">
        <v>44</v>
      </c>
      <c r="D18" s="18" t="s">
        <v>38</v>
      </c>
      <c r="E18" s="19">
        <v>70.5</v>
      </c>
      <c r="F18" s="19"/>
      <c r="G18" s="19">
        <v>84.78</v>
      </c>
      <c r="H18" s="20">
        <f>E18*0.5+G18*0.5</f>
        <v>77.64</v>
      </c>
      <c r="I18" s="17">
        <v>2</v>
      </c>
      <c r="N18" s="25"/>
      <c r="O18" s="25"/>
      <c r="P18" s="25"/>
      <c r="Q18" s="25"/>
      <c r="R18" s="25"/>
      <c r="S18" s="25"/>
      <c r="T18" s="25"/>
      <c r="U18" s="25"/>
      <c r="V18" s="25"/>
    </row>
    <row r="19" spans="1:22" s="3" customFormat="1" ht="29.1" customHeight="1">
      <c r="A19" s="30" t="s">
        <v>45</v>
      </c>
      <c r="B19" s="30"/>
      <c r="C19" s="30"/>
      <c r="D19" s="30"/>
      <c r="E19" s="30"/>
      <c r="F19" s="30"/>
      <c r="G19" s="30"/>
      <c r="H19" s="30"/>
      <c r="I19" s="30"/>
      <c r="N19" s="25"/>
      <c r="O19" s="25"/>
      <c r="P19" s="25"/>
      <c r="Q19" s="25"/>
      <c r="R19" s="25"/>
      <c r="S19" s="25"/>
      <c r="T19" s="25"/>
      <c r="U19" s="25"/>
      <c r="V19" s="25"/>
    </row>
    <row r="20" spans="1:22" s="3" customFormat="1" ht="29.1" customHeight="1">
      <c r="A20" s="17">
        <v>1</v>
      </c>
      <c r="B20" s="13" t="s">
        <v>46</v>
      </c>
      <c r="C20" s="13" t="s">
        <v>47</v>
      </c>
      <c r="D20" s="18" t="s">
        <v>38</v>
      </c>
      <c r="E20" s="19">
        <v>70.5</v>
      </c>
      <c r="F20" s="19"/>
      <c r="G20" s="19">
        <v>82.04</v>
      </c>
      <c r="H20" s="20">
        <f>E20*0.5+G20*0.5</f>
        <v>76.27</v>
      </c>
      <c r="I20" s="17">
        <v>1</v>
      </c>
      <c r="N20" s="25"/>
      <c r="O20" s="25"/>
      <c r="P20" s="25"/>
      <c r="Q20" s="25"/>
      <c r="R20" s="25"/>
      <c r="S20" s="25"/>
      <c r="T20" s="25"/>
      <c r="U20" s="25"/>
      <c r="V20" s="25"/>
    </row>
    <row r="21" spans="1:22" s="3" customFormat="1" ht="29.1" customHeight="1">
      <c r="A21" s="17">
        <v>2</v>
      </c>
      <c r="B21" s="13" t="s">
        <v>48</v>
      </c>
      <c r="C21" s="13" t="s">
        <v>49</v>
      </c>
      <c r="D21" s="18" t="s">
        <v>50</v>
      </c>
      <c r="E21" s="19">
        <v>70</v>
      </c>
      <c r="F21" s="19"/>
      <c r="G21" s="19">
        <v>82.44</v>
      </c>
      <c r="H21" s="20">
        <f>E21*0.5+G21*0.5</f>
        <v>76.22</v>
      </c>
      <c r="I21" s="17">
        <v>2</v>
      </c>
      <c r="N21" s="25"/>
      <c r="O21" s="25"/>
      <c r="P21" s="25"/>
      <c r="Q21" s="25"/>
      <c r="R21" s="25"/>
      <c r="S21" s="25"/>
      <c r="T21" s="25"/>
      <c r="U21" s="25"/>
      <c r="V21" s="25"/>
    </row>
    <row r="22" spans="1:22" s="3" customFormat="1" ht="29.1" customHeight="1">
      <c r="A22" s="30" t="s">
        <v>51</v>
      </c>
      <c r="B22" s="30"/>
      <c r="C22" s="30"/>
      <c r="D22" s="30"/>
      <c r="E22" s="30"/>
      <c r="F22" s="30"/>
      <c r="G22" s="30"/>
      <c r="H22" s="30"/>
      <c r="I22" s="30"/>
      <c r="N22" s="25"/>
      <c r="O22" s="25"/>
      <c r="P22" s="25"/>
      <c r="Q22" s="25"/>
      <c r="R22" s="25"/>
      <c r="S22" s="25"/>
      <c r="T22" s="25"/>
      <c r="U22" s="25"/>
      <c r="V22" s="25"/>
    </row>
    <row r="23" spans="1:22" s="3" customFormat="1" ht="29.1" customHeight="1">
      <c r="A23" s="17">
        <v>1</v>
      </c>
      <c r="B23" s="13" t="s">
        <v>52</v>
      </c>
      <c r="C23" s="13" t="s">
        <v>53</v>
      </c>
      <c r="D23" s="18" t="s">
        <v>54</v>
      </c>
      <c r="E23" s="19">
        <v>72.5</v>
      </c>
      <c r="F23" s="19"/>
      <c r="G23" s="20">
        <v>84.2</v>
      </c>
      <c r="H23" s="20">
        <f>E23*0.5+G23*0.5</f>
        <v>78.349999999999994</v>
      </c>
      <c r="I23" s="17">
        <v>1</v>
      </c>
      <c r="N23" s="25"/>
      <c r="O23" s="25"/>
      <c r="P23" s="25"/>
      <c r="Q23" s="25"/>
      <c r="R23" s="25"/>
      <c r="S23" s="25"/>
      <c r="T23" s="25"/>
      <c r="U23" s="25"/>
      <c r="V23" s="25"/>
    </row>
    <row r="24" spans="1:22" s="2" customFormat="1" ht="29.1" customHeight="1">
      <c r="A24" s="17">
        <v>2</v>
      </c>
      <c r="B24" s="12" t="s">
        <v>55</v>
      </c>
      <c r="C24" s="13" t="s">
        <v>56</v>
      </c>
      <c r="D24" s="14" t="s">
        <v>57</v>
      </c>
      <c r="E24" s="15">
        <v>70.5</v>
      </c>
      <c r="F24" s="15"/>
      <c r="G24" s="15">
        <v>82.22</v>
      </c>
      <c r="H24" s="16">
        <f>E24*0.5+G24*0.5</f>
        <v>76.36</v>
      </c>
      <c r="I24" s="11">
        <v>2</v>
      </c>
      <c r="N24" s="24"/>
      <c r="O24" s="24"/>
      <c r="P24" s="24"/>
      <c r="Q24" s="24"/>
      <c r="R24" s="24"/>
      <c r="S24" s="24"/>
      <c r="T24" s="24"/>
      <c r="U24" s="24"/>
      <c r="V24" s="24"/>
    </row>
    <row r="25" spans="1:22" s="3" customFormat="1" ht="29.1" customHeight="1">
      <c r="A25" s="17">
        <v>3</v>
      </c>
      <c r="B25" s="13" t="s">
        <v>58</v>
      </c>
      <c r="C25" s="13" t="s">
        <v>59</v>
      </c>
      <c r="D25" s="18" t="s">
        <v>60</v>
      </c>
      <c r="E25" s="19">
        <v>70.5</v>
      </c>
      <c r="F25" s="19"/>
      <c r="G25" s="19">
        <v>82.22</v>
      </c>
      <c r="H25" s="20">
        <f>E25*0.5+G25*0.5</f>
        <v>76.36</v>
      </c>
      <c r="I25" s="17">
        <v>2</v>
      </c>
      <c r="N25" s="25"/>
      <c r="O25" s="25"/>
      <c r="P25" s="25"/>
      <c r="Q25" s="25"/>
      <c r="R25" s="25"/>
      <c r="S25" s="25"/>
      <c r="T25" s="25"/>
      <c r="U25" s="25"/>
      <c r="V25" s="25"/>
    </row>
    <row r="26" spans="1:22" s="3" customFormat="1" ht="29.1" customHeight="1">
      <c r="A26" s="30" t="s">
        <v>61</v>
      </c>
      <c r="B26" s="30"/>
      <c r="C26" s="30"/>
      <c r="D26" s="30"/>
      <c r="E26" s="30"/>
      <c r="F26" s="30"/>
      <c r="G26" s="30"/>
      <c r="H26" s="30"/>
      <c r="I26" s="30"/>
      <c r="N26" s="25"/>
      <c r="O26" s="25"/>
      <c r="P26" s="25"/>
      <c r="Q26" s="25"/>
      <c r="R26" s="25"/>
      <c r="S26" s="25"/>
      <c r="T26" s="25"/>
      <c r="U26" s="25"/>
      <c r="V26" s="25"/>
    </row>
    <row r="27" spans="1:22" s="3" customFormat="1" ht="29.1" customHeight="1">
      <c r="A27" s="17">
        <v>1</v>
      </c>
      <c r="B27" s="13" t="s">
        <v>62</v>
      </c>
      <c r="C27" s="13" t="s">
        <v>63</v>
      </c>
      <c r="D27" s="18" t="s">
        <v>64</v>
      </c>
      <c r="E27" s="19">
        <v>73</v>
      </c>
      <c r="F27" s="19"/>
      <c r="G27" s="20">
        <v>84</v>
      </c>
      <c r="H27" s="20">
        <f>E27*0.5+G27*0.5</f>
        <v>78.5</v>
      </c>
      <c r="I27" s="17">
        <v>1</v>
      </c>
      <c r="N27" s="25"/>
      <c r="O27" s="25"/>
      <c r="P27" s="25"/>
      <c r="Q27" s="25"/>
      <c r="R27" s="25"/>
      <c r="S27" s="25"/>
      <c r="T27" s="25"/>
      <c r="U27" s="25"/>
      <c r="V27" s="25"/>
    </row>
    <row r="28" spans="1:22" s="3" customFormat="1" ht="29.1" customHeight="1">
      <c r="A28" s="17">
        <v>2</v>
      </c>
      <c r="B28" s="13" t="s">
        <v>65</v>
      </c>
      <c r="C28" s="13" t="s">
        <v>66</v>
      </c>
      <c r="D28" s="18" t="s">
        <v>67</v>
      </c>
      <c r="E28" s="19">
        <v>72</v>
      </c>
      <c r="F28" s="19"/>
      <c r="G28" s="19">
        <v>82.64</v>
      </c>
      <c r="H28" s="20">
        <f>E28*0.5+G28*0.5</f>
        <v>77.319999999999993</v>
      </c>
      <c r="I28" s="17">
        <v>2</v>
      </c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29.1" customHeight="1">
      <c r="A29" s="30" t="s">
        <v>68</v>
      </c>
      <c r="B29" s="30"/>
      <c r="C29" s="30"/>
      <c r="D29" s="30"/>
      <c r="E29" s="30"/>
      <c r="F29" s="30"/>
      <c r="G29" s="30"/>
      <c r="H29" s="30"/>
      <c r="I29" s="30"/>
    </row>
    <row r="30" spans="1:22" s="3" customFormat="1" ht="29.1" customHeight="1">
      <c r="A30" s="17">
        <v>1</v>
      </c>
      <c r="B30" s="13" t="s">
        <v>69</v>
      </c>
      <c r="C30" s="13" t="s">
        <v>70</v>
      </c>
      <c r="D30" s="18" t="s">
        <v>71</v>
      </c>
      <c r="E30" s="19">
        <v>71</v>
      </c>
      <c r="F30" s="19"/>
      <c r="G30" s="19">
        <v>82.32</v>
      </c>
      <c r="H30" s="20">
        <f>E30*0.5+G30*0.5</f>
        <v>76.66</v>
      </c>
      <c r="I30" s="17">
        <v>1</v>
      </c>
      <c r="N30" s="25"/>
      <c r="O30" s="25"/>
      <c r="P30" s="25"/>
      <c r="Q30" s="25"/>
      <c r="R30" s="25"/>
      <c r="S30" s="25"/>
      <c r="T30" s="25"/>
      <c r="U30" s="25"/>
      <c r="V30" s="25"/>
    </row>
    <row r="31" spans="1:22" s="3" customFormat="1" ht="29.1" customHeight="1">
      <c r="A31" s="17">
        <v>2</v>
      </c>
      <c r="B31" s="13" t="s">
        <v>72</v>
      </c>
      <c r="C31" s="13" t="s">
        <v>73</v>
      </c>
      <c r="D31" s="18" t="s">
        <v>71</v>
      </c>
      <c r="E31" s="19">
        <v>68</v>
      </c>
      <c r="F31" s="19"/>
      <c r="G31" s="19">
        <v>83.14</v>
      </c>
      <c r="H31" s="20">
        <f>E31*0.5+G31*0.5</f>
        <v>75.569999999999993</v>
      </c>
      <c r="I31" s="17">
        <v>2</v>
      </c>
      <c r="N31" s="25"/>
      <c r="O31" s="25"/>
      <c r="P31" s="25"/>
      <c r="Q31" s="25"/>
      <c r="R31" s="25"/>
      <c r="S31" s="25"/>
      <c r="T31" s="25"/>
      <c r="U31" s="25"/>
      <c r="V31" s="25"/>
    </row>
    <row r="32" spans="1:22" s="3" customFormat="1" ht="29.1" customHeight="1">
      <c r="A32" s="30" t="s">
        <v>74</v>
      </c>
      <c r="B32" s="30"/>
      <c r="C32" s="30"/>
      <c r="D32" s="30"/>
      <c r="E32" s="30"/>
      <c r="F32" s="30"/>
      <c r="G32" s="30"/>
      <c r="H32" s="30"/>
      <c r="I32" s="30"/>
      <c r="N32" s="25"/>
      <c r="O32" s="25"/>
      <c r="P32" s="25"/>
      <c r="Q32" s="25"/>
      <c r="R32" s="25"/>
      <c r="S32" s="25"/>
      <c r="T32" s="25"/>
      <c r="U32" s="25"/>
      <c r="V32" s="25"/>
    </row>
    <row r="33" spans="1:22" s="3" customFormat="1" ht="29.1" customHeight="1">
      <c r="A33" s="17">
        <v>1</v>
      </c>
      <c r="B33" s="13" t="s">
        <v>75</v>
      </c>
      <c r="C33" s="13" t="s">
        <v>76</v>
      </c>
      <c r="D33" s="18" t="s">
        <v>77</v>
      </c>
      <c r="E33" s="19">
        <v>71.5</v>
      </c>
      <c r="F33" s="19">
        <v>88</v>
      </c>
      <c r="G33" s="19">
        <v>84.52</v>
      </c>
      <c r="H33" s="20">
        <f>E33*0.4+F33*0.2+G33*0.4</f>
        <v>80.007999999999996</v>
      </c>
      <c r="I33" s="17">
        <v>1</v>
      </c>
      <c r="N33" s="25"/>
      <c r="O33" s="25"/>
      <c r="P33" s="25"/>
      <c r="Q33" s="25"/>
      <c r="R33" s="25"/>
      <c r="S33" s="25"/>
      <c r="T33" s="25"/>
      <c r="U33" s="25"/>
      <c r="V33" s="25"/>
    </row>
    <row r="34" spans="1:22" s="3" customFormat="1" ht="29.1" customHeight="1">
      <c r="A34" s="17">
        <v>2</v>
      </c>
      <c r="B34" s="13" t="s">
        <v>78</v>
      </c>
      <c r="C34" s="13" t="s">
        <v>79</v>
      </c>
      <c r="D34" s="18" t="s">
        <v>80</v>
      </c>
      <c r="E34" s="19">
        <v>65</v>
      </c>
      <c r="F34" s="19">
        <v>89.33</v>
      </c>
      <c r="G34" s="19">
        <v>82.02</v>
      </c>
      <c r="H34" s="20">
        <f>E34*0.4+F34*0.2+G34*0.4</f>
        <v>76.674000000000007</v>
      </c>
      <c r="I34" s="17">
        <v>2</v>
      </c>
      <c r="N34" s="25"/>
      <c r="O34" s="25"/>
      <c r="P34" s="25"/>
      <c r="Q34" s="25"/>
      <c r="R34" s="25"/>
      <c r="S34" s="25"/>
      <c r="T34" s="25"/>
      <c r="U34" s="25"/>
      <c r="V34" s="25"/>
    </row>
    <row r="35" spans="1:22" s="3" customFormat="1" ht="33" customHeight="1">
      <c r="A35" s="30" t="s">
        <v>81</v>
      </c>
      <c r="B35" s="30"/>
      <c r="C35" s="30"/>
      <c r="D35" s="30"/>
      <c r="E35" s="30"/>
      <c r="F35" s="30"/>
      <c r="G35" s="30"/>
      <c r="H35" s="30"/>
      <c r="I35" s="30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3" customFormat="1" ht="29.1" customHeight="1">
      <c r="A36" s="17">
        <v>1</v>
      </c>
      <c r="B36" s="13" t="s">
        <v>82</v>
      </c>
      <c r="C36" s="13" t="s">
        <v>83</v>
      </c>
      <c r="D36" s="18" t="s">
        <v>84</v>
      </c>
      <c r="E36" s="19">
        <v>70.5</v>
      </c>
      <c r="F36" s="19">
        <v>87.1</v>
      </c>
      <c r="G36" s="19">
        <v>82.14</v>
      </c>
      <c r="H36" s="20">
        <f>E36*0.4+F36*0.2+G36*0.4</f>
        <v>78.475999999999999</v>
      </c>
      <c r="I36" s="17">
        <v>1</v>
      </c>
      <c r="N36" s="25"/>
      <c r="O36" s="25"/>
      <c r="P36" s="25"/>
      <c r="Q36" s="25"/>
      <c r="R36" s="25"/>
      <c r="S36" s="25"/>
      <c r="T36" s="25"/>
      <c r="U36" s="25"/>
      <c r="V36" s="25"/>
    </row>
    <row r="37" spans="1:22" s="3" customFormat="1" ht="29.1" customHeight="1">
      <c r="A37" s="17">
        <v>2</v>
      </c>
      <c r="B37" s="13" t="s">
        <v>85</v>
      </c>
      <c r="C37" s="13" t="s">
        <v>86</v>
      </c>
      <c r="D37" s="18" t="s">
        <v>87</v>
      </c>
      <c r="E37" s="19">
        <v>63</v>
      </c>
      <c r="F37" s="19">
        <v>83.8</v>
      </c>
      <c r="G37" s="19">
        <v>82.32</v>
      </c>
      <c r="H37" s="20">
        <f>E37*0.4+F37*0.2+G37*0.4</f>
        <v>74.888000000000005</v>
      </c>
      <c r="I37" s="17">
        <v>2</v>
      </c>
      <c r="N37" s="25"/>
      <c r="O37" s="25"/>
      <c r="P37" s="25"/>
      <c r="Q37" s="25"/>
      <c r="R37" s="25"/>
      <c r="S37" s="25"/>
      <c r="T37" s="25"/>
      <c r="U37" s="25"/>
      <c r="V37" s="25"/>
    </row>
    <row r="38" spans="1:22" customFormat="1" ht="29.1" customHeight="1">
      <c r="A38" s="30" t="s">
        <v>88</v>
      </c>
      <c r="B38" s="30"/>
      <c r="C38" s="30"/>
      <c r="D38" s="30"/>
      <c r="E38" s="30"/>
      <c r="F38" s="30"/>
      <c r="G38" s="30"/>
      <c r="H38" s="30"/>
      <c r="I38" s="30"/>
    </row>
    <row r="39" spans="1:22" s="3" customFormat="1" ht="29.1" customHeight="1">
      <c r="A39" s="17">
        <v>1</v>
      </c>
      <c r="B39" s="13" t="s">
        <v>89</v>
      </c>
      <c r="C39" s="13" t="s">
        <v>90</v>
      </c>
      <c r="D39" s="18" t="s">
        <v>91</v>
      </c>
      <c r="E39" s="19">
        <v>72.5</v>
      </c>
      <c r="F39" s="19"/>
      <c r="G39" s="19">
        <v>83.38</v>
      </c>
      <c r="H39" s="20">
        <f>E39*0.5+G39*0.5</f>
        <v>77.94</v>
      </c>
      <c r="I39" s="17">
        <v>1</v>
      </c>
      <c r="N39" s="25"/>
      <c r="O39" s="25"/>
      <c r="P39" s="25"/>
      <c r="Q39" s="25"/>
      <c r="R39" s="25"/>
      <c r="S39" s="25"/>
      <c r="T39" s="25"/>
      <c r="U39" s="25"/>
      <c r="V39" s="25"/>
    </row>
    <row r="40" spans="1:22" s="3" customFormat="1" ht="29.1" customHeight="1">
      <c r="A40" s="17">
        <v>2</v>
      </c>
      <c r="B40" s="13" t="s">
        <v>92</v>
      </c>
      <c r="C40" s="13" t="s">
        <v>93</v>
      </c>
      <c r="D40" s="18" t="s">
        <v>94</v>
      </c>
      <c r="E40" s="17">
        <v>71</v>
      </c>
      <c r="F40" s="17"/>
      <c r="G40" s="17">
        <v>82.54</v>
      </c>
      <c r="H40" s="20">
        <f>E40*0.5+G40*0.5</f>
        <v>76.77</v>
      </c>
      <c r="I40" s="17">
        <v>2</v>
      </c>
      <c r="N40" s="25"/>
      <c r="O40" s="25"/>
      <c r="P40" s="25"/>
      <c r="Q40" s="25"/>
      <c r="R40" s="25"/>
      <c r="S40" s="25"/>
      <c r="T40" s="25"/>
      <c r="U40" s="25"/>
      <c r="V40" s="25"/>
    </row>
    <row r="41" spans="1:22" s="3" customFormat="1" ht="29.1" customHeight="1">
      <c r="A41" s="30" t="s">
        <v>95</v>
      </c>
      <c r="B41" s="30"/>
      <c r="C41" s="30"/>
      <c r="D41" s="30"/>
      <c r="E41" s="30"/>
      <c r="F41" s="30"/>
      <c r="G41" s="30"/>
      <c r="H41" s="30"/>
      <c r="I41" s="30"/>
      <c r="N41" s="25"/>
      <c r="O41" s="25"/>
      <c r="P41" s="25"/>
      <c r="Q41" s="25"/>
      <c r="R41" s="25"/>
      <c r="S41" s="25"/>
      <c r="T41" s="25"/>
      <c r="U41" s="25"/>
      <c r="V41" s="25"/>
    </row>
    <row r="42" spans="1:22" s="3" customFormat="1" ht="29.1" customHeight="1">
      <c r="A42" s="17">
        <v>1</v>
      </c>
      <c r="B42" s="13" t="s">
        <v>96</v>
      </c>
      <c r="C42" s="13" t="s">
        <v>97</v>
      </c>
      <c r="D42" s="18" t="s">
        <v>98</v>
      </c>
      <c r="E42" s="17">
        <v>70.5</v>
      </c>
      <c r="F42" s="17"/>
      <c r="G42" s="17">
        <v>84.18</v>
      </c>
      <c r="H42" s="20">
        <f>E42*0.5+G42*0.5</f>
        <v>77.34</v>
      </c>
      <c r="I42" s="17">
        <v>1</v>
      </c>
      <c r="N42" s="25"/>
      <c r="O42" s="25"/>
      <c r="P42" s="25"/>
      <c r="Q42" s="25"/>
      <c r="R42" s="25"/>
      <c r="S42" s="25"/>
      <c r="T42" s="25"/>
      <c r="U42" s="25"/>
      <c r="V42" s="25"/>
    </row>
    <row r="43" spans="1:22" s="3" customFormat="1" ht="29.1" customHeight="1">
      <c r="A43" s="17">
        <v>2</v>
      </c>
      <c r="B43" s="13" t="s">
        <v>99</v>
      </c>
      <c r="C43" s="13" t="s">
        <v>100</v>
      </c>
      <c r="D43" s="18" t="s">
        <v>101</v>
      </c>
      <c r="E43" s="17">
        <v>71</v>
      </c>
      <c r="F43" s="17"/>
      <c r="G43" s="17">
        <v>82.42</v>
      </c>
      <c r="H43" s="20">
        <f>E43*0.5+G43*0.5</f>
        <v>76.709999999999994</v>
      </c>
      <c r="I43" s="17">
        <v>2</v>
      </c>
      <c r="N43" s="25"/>
      <c r="O43" s="25"/>
      <c r="P43" s="25"/>
      <c r="Q43" s="25"/>
      <c r="R43" s="25"/>
      <c r="S43" s="25"/>
      <c r="T43" s="25"/>
      <c r="U43" s="25"/>
      <c r="V43" s="25"/>
    </row>
    <row r="44" spans="1:22" s="3" customFormat="1" ht="29.1" customHeight="1">
      <c r="A44" s="30" t="s">
        <v>102</v>
      </c>
      <c r="B44" s="30"/>
      <c r="C44" s="30"/>
      <c r="D44" s="30"/>
      <c r="E44" s="30"/>
      <c r="F44" s="30"/>
      <c r="G44" s="30"/>
      <c r="H44" s="30"/>
      <c r="I44" s="30"/>
      <c r="N44" s="25"/>
      <c r="O44" s="25"/>
      <c r="P44" s="25"/>
      <c r="Q44" s="25"/>
      <c r="R44" s="25"/>
      <c r="S44" s="25"/>
      <c r="T44" s="25"/>
      <c r="U44" s="25"/>
      <c r="V44" s="25"/>
    </row>
    <row r="45" spans="1:22" s="3" customFormat="1" ht="29.1" customHeight="1">
      <c r="A45" s="17">
        <v>1</v>
      </c>
      <c r="B45" s="17" t="s">
        <v>103</v>
      </c>
      <c r="C45" s="13" t="s">
        <v>104</v>
      </c>
      <c r="D45" s="22" t="s">
        <v>105</v>
      </c>
      <c r="E45" s="17">
        <v>65.5</v>
      </c>
      <c r="F45" s="17">
        <v>88</v>
      </c>
      <c r="G45" s="17">
        <v>82.74</v>
      </c>
      <c r="H45" s="23">
        <f>E45*0.4+F45*0.2+G45*0.4</f>
        <v>76.896000000000001</v>
      </c>
      <c r="I45" s="17">
        <v>1</v>
      </c>
      <c r="N45" s="25"/>
      <c r="O45" s="25"/>
      <c r="P45" s="25"/>
      <c r="Q45" s="25"/>
      <c r="R45" s="25"/>
      <c r="S45" s="25"/>
      <c r="T45" s="25"/>
      <c r="U45" s="25"/>
      <c r="V45" s="25"/>
    </row>
    <row r="46" spans="1:22" s="3" customFormat="1" ht="29.1" customHeight="1">
      <c r="A46" s="17">
        <v>2</v>
      </c>
      <c r="B46" s="13" t="s">
        <v>106</v>
      </c>
      <c r="C46" s="13" t="s">
        <v>107</v>
      </c>
      <c r="D46" s="18" t="s">
        <v>108</v>
      </c>
      <c r="E46" s="17">
        <v>66.5</v>
      </c>
      <c r="F46" s="17">
        <v>75</v>
      </c>
      <c r="G46" s="23">
        <v>83.3</v>
      </c>
      <c r="H46" s="23">
        <f>E46*0.4+F46*0.2+G46*0.4</f>
        <v>74.92</v>
      </c>
      <c r="I46" s="17">
        <v>2</v>
      </c>
      <c r="N46" s="25"/>
      <c r="O46" s="25"/>
      <c r="P46" s="25"/>
      <c r="Q46" s="25"/>
      <c r="R46" s="25"/>
      <c r="S46" s="25"/>
      <c r="T46" s="25"/>
      <c r="U46" s="25"/>
      <c r="V46" s="25"/>
    </row>
    <row r="47" spans="1:22" customFormat="1" ht="29.1" customHeight="1">
      <c r="A47" s="30" t="s">
        <v>109</v>
      </c>
      <c r="B47" s="30"/>
      <c r="C47" s="30"/>
      <c r="D47" s="30"/>
      <c r="E47" s="30"/>
      <c r="F47" s="30"/>
      <c r="G47" s="30"/>
      <c r="H47" s="30"/>
      <c r="I47" s="30"/>
    </row>
    <row r="48" spans="1:22" s="3" customFormat="1" ht="29.1" customHeight="1">
      <c r="A48" s="17">
        <v>1</v>
      </c>
      <c r="B48" s="13" t="s">
        <v>110</v>
      </c>
      <c r="C48" s="13" t="s">
        <v>111</v>
      </c>
      <c r="D48" s="18" t="s">
        <v>112</v>
      </c>
      <c r="E48" s="11">
        <v>71</v>
      </c>
      <c r="F48" s="17"/>
      <c r="G48" s="17">
        <v>85.02</v>
      </c>
      <c r="H48" s="23">
        <f>E48*0.5+G48*0.5</f>
        <v>78.010000000000005</v>
      </c>
      <c r="I48" s="17">
        <v>1</v>
      </c>
      <c r="N48" s="25"/>
      <c r="O48" s="25"/>
      <c r="P48" s="25"/>
      <c r="Q48" s="25"/>
      <c r="R48" s="25"/>
      <c r="S48" s="25"/>
      <c r="T48" s="25"/>
      <c r="U48" s="25"/>
      <c r="V48" s="25"/>
    </row>
    <row r="49" spans="1:22" s="3" customFormat="1" ht="29.1" customHeight="1">
      <c r="A49" s="17">
        <v>2</v>
      </c>
      <c r="B49" s="13" t="s">
        <v>40</v>
      </c>
      <c r="C49" s="13" t="s">
        <v>113</v>
      </c>
      <c r="D49" s="18" t="s">
        <v>38</v>
      </c>
      <c r="E49" s="17">
        <v>71.5</v>
      </c>
      <c r="F49" s="17"/>
      <c r="G49" s="23">
        <v>82.5</v>
      </c>
      <c r="H49" s="23">
        <f>E49*0.5+G49*0.5</f>
        <v>77</v>
      </c>
      <c r="I49" s="17">
        <v>2</v>
      </c>
      <c r="N49" s="25"/>
      <c r="O49" s="25"/>
      <c r="P49" s="25"/>
      <c r="Q49" s="25"/>
      <c r="R49" s="25"/>
      <c r="S49" s="25"/>
      <c r="T49" s="25"/>
      <c r="U49" s="25"/>
      <c r="V49" s="25"/>
    </row>
    <row r="50" spans="1:22" s="3" customFormat="1" ht="29.1" customHeight="1">
      <c r="A50" s="30" t="s">
        <v>114</v>
      </c>
      <c r="B50" s="30"/>
      <c r="C50" s="30"/>
      <c r="D50" s="30"/>
      <c r="E50" s="30"/>
      <c r="F50" s="30"/>
      <c r="G50" s="30"/>
      <c r="H50" s="30"/>
      <c r="I50" s="30"/>
      <c r="N50" s="25"/>
      <c r="O50" s="25"/>
      <c r="P50" s="25"/>
      <c r="Q50" s="25"/>
      <c r="R50" s="25"/>
      <c r="S50" s="25"/>
      <c r="T50" s="25"/>
      <c r="U50" s="25"/>
      <c r="V50" s="25"/>
    </row>
    <row r="51" spans="1:22" s="3" customFormat="1" ht="29.1" customHeight="1">
      <c r="A51" s="17">
        <v>1</v>
      </c>
      <c r="B51" s="13" t="s">
        <v>115</v>
      </c>
      <c r="C51" s="13" t="s">
        <v>116</v>
      </c>
      <c r="D51" s="18" t="s">
        <v>117</v>
      </c>
      <c r="E51" s="17">
        <v>72.5</v>
      </c>
      <c r="F51" s="17"/>
      <c r="G51" s="17">
        <v>85.08</v>
      </c>
      <c r="H51" s="23">
        <f>E51*0.5+G51*0.5</f>
        <v>78.790000000000006</v>
      </c>
      <c r="I51" s="17">
        <v>1</v>
      </c>
      <c r="N51" s="25"/>
      <c r="O51" s="25"/>
      <c r="P51" s="25"/>
      <c r="Q51" s="25"/>
      <c r="R51" s="25"/>
      <c r="S51" s="25"/>
      <c r="T51" s="25"/>
      <c r="U51" s="25"/>
      <c r="V51" s="25"/>
    </row>
    <row r="52" spans="1:22" s="3" customFormat="1" ht="29.1" customHeight="1">
      <c r="A52" s="17">
        <v>2</v>
      </c>
      <c r="B52" s="13" t="s">
        <v>118</v>
      </c>
      <c r="C52" s="13" t="s">
        <v>119</v>
      </c>
      <c r="D52" s="18" t="s">
        <v>120</v>
      </c>
      <c r="E52" s="17">
        <v>68.5</v>
      </c>
      <c r="F52" s="17"/>
      <c r="G52" s="17">
        <v>83.38</v>
      </c>
      <c r="H52" s="23">
        <f>E52*0.5+G52*0.5</f>
        <v>75.94</v>
      </c>
      <c r="I52" s="17">
        <v>2</v>
      </c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7.100000000000001" customHeight="1"/>
  </sheetData>
  <sortState ref="A2:BH4914">
    <sortCondition descending="1" ref="E2:E4914"/>
  </sortState>
  <mergeCells count="18">
    <mergeCell ref="A44:I44"/>
    <mergeCell ref="A47:I47"/>
    <mergeCell ref="A50:I50"/>
    <mergeCell ref="A29:I29"/>
    <mergeCell ref="A32:I32"/>
    <mergeCell ref="A35:I35"/>
    <mergeCell ref="A38:I38"/>
    <mergeCell ref="A41:I41"/>
    <mergeCell ref="A13:I13"/>
    <mergeCell ref="A16:I16"/>
    <mergeCell ref="A19:I19"/>
    <mergeCell ref="A22:I22"/>
    <mergeCell ref="A26:I26"/>
    <mergeCell ref="A1:I1"/>
    <mergeCell ref="A2:I2"/>
    <mergeCell ref="A4:I4"/>
    <mergeCell ref="A7:I7"/>
    <mergeCell ref="A10:I10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2022-09-03T18:31:00Z</dcterms:created>
  <dcterms:modified xsi:type="dcterms:W3CDTF">2024-11-14T09:11:02Z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D0060EF582A44F58BDE3A59C9B702E14_13</vt:lpwstr>
  </property>
</Properties>
</file>