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1840" windowHeight="11700"/>
  </bookViews>
  <sheets>
    <sheet name="Sheet1" sheetId="1" r:id="rId1"/>
  </sheets>
  <definedNames>
    <definedName name="_xlnm._FilterDatabase" localSheetId="0" hidden="1">Sheet1!$A$3:$N$29</definedName>
    <definedName name="_xlnm.Print_Area" localSheetId="0">Sheet1!$A$1:$N$29</definedName>
    <definedName name="_xlnm.Print_Titles" localSheetId="0">Sheet1!$A:$F</definedName>
  </definedNames>
  <calcPr calcId="124519"/>
</workbook>
</file>

<file path=xl/calcChain.xml><?xml version="1.0" encoding="utf-8"?>
<calcChain xmlns="http://schemas.openxmlformats.org/spreadsheetml/2006/main">
  <c r="I5" i="1"/>
  <c r="K5" s="1"/>
  <c r="I7"/>
  <c r="K7" s="1"/>
  <c r="I8"/>
  <c r="K8" s="1"/>
  <c r="I9"/>
  <c r="K9" s="1"/>
  <c r="I10"/>
  <c r="K10" s="1"/>
  <c r="I6"/>
  <c r="K6" s="1"/>
  <c r="I11"/>
  <c r="K11" s="1"/>
  <c r="I12"/>
  <c r="K12" s="1"/>
  <c r="I13"/>
  <c r="K13" s="1"/>
  <c r="I14"/>
  <c r="K14" s="1"/>
  <c r="I15"/>
  <c r="K15" s="1"/>
  <c r="I16"/>
  <c r="K16" s="1"/>
  <c r="I17"/>
  <c r="K17" s="1"/>
  <c r="I18"/>
  <c r="K18" s="1"/>
  <c r="I19"/>
  <c r="K19" s="1"/>
  <c r="I20"/>
  <c r="K20" s="1"/>
  <c r="I21"/>
  <c r="K21" s="1"/>
  <c r="I22"/>
  <c r="K22" s="1"/>
  <c r="I23"/>
  <c r="K23" s="1"/>
  <c r="I24"/>
  <c r="K24" s="1"/>
  <c r="I25"/>
  <c r="K25" s="1"/>
  <c r="I26"/>
  <c r="K26" s="1"/>
  <c r="I27"/>
  <c r="K27" s="1"/>
  <c r="I28"/>
  <c r="K28" s="1"/>
  <c r="I29"/>
  <c r="K29" s="1"/>
  <c r="I4"/>
  <c r="K4" s="1"/>
</calcChain>
</file>

<file path=xl/sharedStrings.xml><?xml version="1.0" encoding="utf-8"?>
<sst xmlns="http://schemas.openxmlformats.org/spreadsheetml/2006/main" count="170" uniqueCount="82">
  <si>
    <t/>
  </si>
  <si>
    <t>24572012215</t>
  </si>
  <si>
    <t>24572010519</t>
  </si>
  <si>
    <t>24572011117</t>
  </si>
  <si>
    <t>24572011125</t>
  </si>
  <si>
    <t>24572011323</t>
  </si>
  <si>
    <t>24572011530</t>
  </si>
  <si>
    <t>24572012021</t>
  </si>
  <si>
    <t>24572011415</t>
  </si>
  <si>
    <t>24572010108</t>
  </si>
  <si>
    <t>24572011919</t>
  </si>
  <si>
    <t>24572012414</t>
  </si>
  <si>
    <t>24572010213</t>
  </si>
  <si>
    <t>24572010529</t>
  </si>
  <si>
    <t>24572010206</t>
  </si>
  <si>
    <t>24572011708</t>
  </si>
  <si>
    <t>24572011120</t>
  </si>
  <si>
    <t>24572010430</t>
  </si>
  <si>
    <t>24572011514</t>
  </si>
  <si>
    <t>24572011122</t>
  </si>
  <si>
    <t>24572012324</t>
  </si>
  <si>
    <t>24572012012</t>
  </si>
  <si>
    <t>24572011102</t>
  </si>
  <si>
    <t>24572011006</t>
  </si>
  <si>
    <t>24572011826</t>
  </si>
  <si>
    <t>24572012209</t>
  </si>
  <si>
    <t>24572011216</t>
  </si>
  <si>
    <t>笔试折合成绩</t>
    <phoneticPr fontId="2" type="noConversion"/>
  </si>
  <si>
    <t>政策性加分</t>
    <phoneticPr fontId="2" type="noConversion"/>
  </si>
  <si>
    <t>排名</t>
    <phoneticPr fontId="2" type="noConversion"/>
  </si>
  <si>
    <t>是否进入原件校验</t>
    <phoneticPr fontId="2" type="noConversion"/>
  </si>
  <si>
    <t>备注</t>
    <phoneticPr fontId="2" type="noConversion"/>
  </si>
  <si>
    <r>
      <rPr>
        <sz val="11"/>
        <color indexed="8"/>
        <rFont val="宋体"/>
        <family val="2"/>
      </rPr>
      <t>备注：成绩</t>
    </r>
    <r>
      <rPr>
        <sz val="11"/>
        <color indexed="8"/>
        <rFont val="Times New Roman"/>
        <family val="1"/>
      </rPr>
      <t>-1</t>
    </r>
    <r>
      <rPr>
        <sz val="11"/>
        <color indexed="8"/>
        <rFont val="宋体"/>
        <family val="2"/>
      </rPr>
      <t>为缺考；原件校验比例为</t>
    </r>
    <r>
      <rPr>
        <sz val="11"/>
        <color indexed="8"/>
        <rFont val="Times New Roman"/>
        <family val="1"/>
      </rPr>
      <t>3:1</t>
    </r>
    <r>
      <rPr>
        <sz val="11"/>
        <color indexed="8"/>
        <rFont val="宋体"/>
        <family val="2"/>
      </rPr>
      <t>，低于</t>
    </r>
    <r>
      <rPr>
        <sz val="11"/>
        <color indexed="8"/>
        <rFont val="Times New Roman"/>
        <family val="1"/>
      </rPr>
      <t>34.08</t>
    </r>
    <r>
      <rPr>
        <sz val="11"/>
        <color indexed="8"/>
        <rFont val="宋体"/>
        <family val="2"/>
      </rPr>
      <t>分不能进入原件校验环节。</t>
    </r>
    <r>
      <rPr>
        <sz val="11"/>
        <color indexed="8"/>
        <rFont val="Times New Roman"/>
        <family val="1"/>
      </rPr>
      <t xml:space="preserve">          
</t>
    </r>
    <phoneticPr fontId="2" type="noConversion"/>
  </si>
  <si>
    <r>
      <rPr>
        <b/>
        <sz val="12"/>
        <rFont val="Calibri"/>
        <family val="2"/>
      </rPr>
      <t>序号</t>
    </r>
  </si>
  <si>
    <r>
      <rPr>
        <b/>
        <sz val="12"/>
        <rFont val="Calibri"/>
        <family val="2"/>
      </rPr>
      <t>姓名</t>
    </r>
  </si>
  <si>
    <r>
      <rPr>
        <b/>
        <sz val="12"/>
        <rFont val="Calibri"/>
        <family val="2"/>
      </rPr>
      <t>准考证号</t>
    </r>
  </si>
  <si>
    <r>
      <rPr>
        <b/>
        <sz val="12"/>
        <rFont val="Calibri"/>
        <family val="2"/>
      </rPr>
      <t>招聘单位</t>
    </r>
  </si>
  <si>
    <r>
      <rPr>
        <b/>
        <sz val="12"/>
        <rFont val="Calibri"/>
        <family val="2"/>
      </rPr>
      <t>职位名称</t>
    </r>
  </si>
  <si>
    <r>
      <rPr>
        <b/>
        <sz val="12"/>
        <rFont val="Calibri"/>
        <family val="2"/>
      </rPr>
      <t>职业能力倾向测验</t>
    </r>
  </si>
  <si>
    <r>
      <rPr>
        <b/>
        <sz val="12"/>
        <rFont val="Calibri"/>
        <family val="2"/>
      </rPr>
      <t>医学能力素质</t>
    </r>
  </si>
  <si>
    <r>
      <t>2024</t>
    </r>
    <r>
      <rPr>
        <sz val="16"/>
        <rFont val="方正小标宋简体"/>
        <family val="4"/>
        <charset val="134"/>
      </rPr>
      <t>年都江堰市卫健系统面向社会公开招聘大学生村医笔试成绩及进入原件校验人员名单</t>
    </r>
    <phoneticPr fontId="2" type="noConversion"/>
  </si>
  <si>
    <r>
      <rPr>
        <b/>
        <sz val="12"/>
        <rFont val="宋体"/>
        <family val="3"/>
        <charset val="134"/>
      </rPr>
      <t>笔试总成绩</t>
    </r>
    <phoneticPr fontId="2" type="noConversion"/>
  </si>
  <si>
    <r>
      <rPr>
        <sz val="11"/>
        <color indexed="8"/>
        <rFont val="宋体"/>
        <family val="2"/>
      </rPr>
      <t>唐琨</t>
    </r>
  </si>
  <si>
    <r>
      <rPr>
        <sz val="11"/>
        <color indexed="8"/>
        <rFont val="宋体"/>
        <family val="2"/>
      </rPr>
      <t>都江堰市青城山镇中心卫生院</t>
    </r>
  </si>
  <si>
    <r>
      <t>21703051</t>
    </r>
    <r>
      <rPr>
        <sz val="11"/>
        <color indexed="8"/>
        <rFont val="宋体"/>
        <family val="2"/>
      </rPr>
      <t>桃源社区（村）卫生室村医</t>
    </r>
  </si>
  <si>
    <r>
      <rPr>
        <sz val="11"/>
        <color indexed="8"/>
        <rFont val="宋体"/>
        <family val="2"/>
      </rPr>
      <t>是</t>
    </r>
    <phoneticPr fontId="2" type="noConversion"/>
  </si>
  <si>
    <r>
      <rPr>
        <sz val="11"/>
        <color indexed="8"/>
        <rFont val="宋体"/>
        <family val="2"/>
      </rPr>
      <t>姚怡</t>
    </r>
  </si>
  <si>
    <r>
      <rPr>
        <sz val="11"/>
        <color indexed="8"/>
        <rFont val="宋体"/>
        <family val="2"/>
      </rPr>
      <t>索郎扎西</t>
    </r>
  </si>
  <si>
    <r>
      <rPr>
        <sz val="11"/>
        <color indexed="8"/>
        <rFont val="宋体"/>
        <family val="2"/>
      </rPr>
      <t>张慧悦</t>
    </r>
  </si>
  <si>
    <r>
      <rPr>
        <sz val="11"/>
        <color indexed="8"/>
        <rFont val="宋体"/>
        <family val="2"/>
      </rPr>
      <t>否</t>
    </r>
    <phoneticPr fontId="2" type="noConversion"/>
  </si>
  <si>
    <r>
      <rPr>
        <sz val="11"/>
        <color indexed="8"/>
        <rFont val="宋体"/>
        <family val="2"/>
      </rPr>
      <t>龚正平</t>
    </r>
  </si>
  <si>
    <r>
      <rPr>
        <sz val="11"/>
        <color indexed="8"/>
        <rFont val="宋体"/>
        <family val="2"/>
      </rPr>
      <t>谭成月</t>
    </r>
  </si>
  <si>
    <r>
      <rPr>
        <sz val="11"/>
        <color indexed="8"/>
        <rFont val="宋体"/>
        <family val="2"/>
      </rPr>
      <t>张渝</t>
    </r>
  </si>
  <si>
    <r>
      <rPr>
        <sz val="11"/>
        <color indexed="8"/>
        <rFont val="宋体"/>
        <family val="2"/>
      </rPr>
      <t>杨此黑</t>
    </r>
  </si>
  <si>
    <r>
      <rPr>
        <sz val="11"/>
        <color indexed="8"/>
        <rFont val="宋体"/>
        <family val="2"/>
      </rPr>
      <t>王虎</t>
    </r>
  </si>
  <si>
    <r>
      <rPr>
        <sz val="11"/>
        <color indexed="8"/>
        <rFont val="宋体"/>
        <family val="2"/>
      </rPr>
      <t>李东旭</t>
    </r>
  </si>
  <si>
    <r>
      <rPr>
        <sz val="11"/>
        <color indexed="8"/>
        <rFont val="宋体"/>
        <family val="2"/>
      </rPr>
      <t>都江堰市沿江卫生院</t>
    </r>
  </si>
  <si>
    <r>
      <t>21703052</t>
    </r>
    <r>
      <rPr>
        <sz val="11"/>
        <color indexed="8"/>
        <rFont val="宋体"/>
        <family val="2"/>
      </rPr>
      <t>集祥社区（村）卫生一室村医</t>
    </r>
  </si>
  <si>
    <r>
      <rPr>
        <sz val="11"/>
        <color indexed="8"/>
        <rFont val="宋体"/>
        <family val="2"/>
      </rPr>
      <t>邓双娇</t>
    </r>
  </si>
  <si>
    <r>
      <rPr>
        <sz val="11"/>
        <color indexed="8"/>
        <rFont val="宋体"/>
        <family val="2"/>
      </rPr>
      <t>低于笔试最低合格分数线</t>
    </r>
    <phoneticPr fontId="2" type="noConversion"/>
  </si>
  <si>
    <r>
      <rPr>
        <sz val="11"/>
        <color indexed="8"/>
        <rFont val="宋体"/>
        <family val="2"/>
      </rPr>
      <t>代麒吉</t>
    </r>
  </si>
  <si>
    <r>
      <t>21703053</t>
    </r>
    <r>
      <rPr>
        <sz val="11"/>
        <color indexed="8"/>
        <rFont val="宋体"/>
        <family val="2"/>
      </rPr>
      <t>集祥社区（村）卫生二室村医</t>
    </r>
  </si>
  <si>
    <r>
      <rPr>
        <sz val="11"/>
        <color indexed="8"/>
        <rFont val="宋体"/>
        <family val="2"/>
      </rPr>
      <t>李春燕</t>
    </r>
  </si>
  <si>
    <r>
      <rPr>
        <sz val="11"/>
        <color indexed="8"/>
        <rFont val="宋体"/>
        <family val="2"/>
      </rPr>
      <t>阿连么次杂</t>
    </r>
  </si>
  <si>
    <r>
      <rPr>
        <sz val="11"/>
        <color indexed="8"/>
        <rFont val="宋体"/>
        <family val="2"/>
      </rPr>
      <t>刘延源</t>
    </r>
  </si>
  <si>
    <r>
      <rPr>
        <sz val="11"/>
        <color indexed="8"/>
        <rFont val="宋体"/>
        <family val="2"/>
      </rPr>
      <t>杨婷</t>
    </r>
  </si>
  <si>
    <r>
      <rPr>
        <sz val="11"/>
        <color indexed="8"/>
        <rFont val="宋体"/>
        <family val="2"/>
      </rPr>
      <t>都江堰市聚源镇中心卫生院</t>
    </r>
  </si>
  <si>
    <r>
      <t>21703054</t>
    </r>
    <r>
      <rPr>
        <sz val="11"/>
        <color indexed="8"/>
        <rFont val="宋体"/>
        <family val="2"/>
      </rPr>
      <t>迎祥社区（村）卫生室村医</t>
    </r>
  </si>
  <si>
    <r>
      <rPr>
        <sz val="11"/>
        <color indexed="8"/>
        <rFont val="宋体"/>
        <family val="2"/>
      </rPr>
      <t>康中初</t>
    </r>
  </si>
  <si>
    <r>
      <rPr>
        <sz val="11"/>
        <color indexed="8"/>
        <rFont val="宋体"/>
        <family val="2"/>
      </rPr>
      <t>肖茂旭</t>
    </r>
  </si>
  <si>
    <r>
      <rPr>
        <sz val="11"/>
        <color indexed="8"/>
        <rFont val="宋体"/>
        <family val="2"/>
      </rPr>
      <t>马瑞蕊</t>
    </r>
  </si>
  <si>
    <r>
      <rPr>
        <sz val="11"/>
        <color indexed="8"/>
        <rFont val="宋体"/>
        <family val="2"/>
      </rPr>
      <t>张秀秀</t>
    </r>
  </si>
  <si>
    <r>
      <rPr>
        <sz val="11"/>
        <color indexed="8"/>
        <rFont val="宋体"/>
        <family val="2"/>
      </rPr>
      <t>邓昭迪</t>
    </r>
  </si>
  <si>
    <r>
      <rPr>
        <sz val="11"/>
        <color indexed="8"/>
        <rFont val="宋体"/>
        <family val="2"/>
      </rPr>
      <t>都江堰市石羊镇中心卫生院</t>
    </r>
  </si>
  <si>
    <r>
      <t>21703055</t>
    </r>
    <r>
      <rPr>
        <sz val="11"/>
        <color indexed="8"/>
        <rFont val="宋体"/>
        <family val="2"/>
      </rPr>
      <t>卫星社区（村）卫生室村医</t>
    </r>
  </si>
  <si>
    <r>
      <rPr>
        <sz val="11"/>
        <color indexed="8"/>
        <rFont val="宋体"/>
        <family val="2"/>
      </rPr>
      <t>杜鑫</t>
    </r>
  </si>
  <si>
    <r>
      <rPr>
        <sz val="11"/>
        <color indexed="8"/>
        <rFont val="宋体"/>
        <family val="2"/>
      </rPr>
      <t>王蓉</t>
    </r>
  </si>
  <si>
    <r>
      <rPr>
        <sz val="11"/>
        <color indexed="8"/>
        <rFont val="宋体"/>
        <family val="2"/>
      </rPr>
      <t>许建</t>
    </r>
  </si>
  <si>
    <r>
      <rPr>
        <sz val="11"/>
        <color indexed="8"/>
        <rFont val="宋体"/>
        <family val="2"/>
      </rPr>
      <t>岳锡武</t>
    </r>
  </si>
  <si>
    <r>
      <rPr>
        <sz val="11"/>
        <color indexed="8"/>
        <rFont val="宋体"/>
        <family val="2"/>
      </rPr>
      <t>都江堰市天马镇中心卫生院</t>
    </r>
  </si>
  <si>
    <r>
      <t>21703056</t>
    </r>
    <r>
      <rPr>
        <sz val="11"/>
        <color indexed="8"/>
        <rFont val="宋体"/>
        <family val="2"/>
      </rPr>
      <t>土什社区（村）卫生室村医</t>
    </r>
  </si>
  <si>
    <r>
      <rPr>
        <sz val="11"/>
        <color indexed="8"/>
        <rFont val="宋体"/>
        <family val="2"/>
      </rPr>
      <t>蔡德勇</t>
    </r>
  </si>
</sst>
</file>

<file path=xl/styles.xml><?xml version="1.0" encoding="utf-8"?>
<styleSheet xmlns="http://schemas.openxmlformats.org/spreadsheetml/2006/main">
  <fonts count="9">
    <font>
      <sz val="11"/>
      <color indexed="8"/>
      <name val="宋体"/>
      <family val="2"/>
      <scheme val="minor"/>
    </font>
    <font>
      <b/>
      <sz val="12"/>
      <name val="Calibri"/>
      <family val="2"/>
    </font>
    <font>
      <sz val="9"/>
      <name val="宋体"/>
      <family val="3"/>
      <charset val="134"/>
      <scheme val="minor"/>
    </font>
    <font>
      <b/>
      <sz val="12"/>
      <name val="宋体"/>
      <family val="3"/>
      <charset val="134"/>
    </font>
    <font>
      <sz val="11"/>
      <color indexed="8"/>
      <name val="Times New Roman"/>
      <family val="1"/>
    </font>
    <font>
      <sz val="11"/>
      <color indexed="8"/>
      <name val="宋体"/>
      <family val="2"/>
    </font>
    <font>
      <sz val="16"/>
      <name val="方正小标宋简体"/>
      <family val="4"/>
      <charset val="134"/>
    </font>
    <font>
      <sz val="16"/>
      <name val="Times New Roman"/>
      <family val="1"/>
    </font>
    <font>
      <b/>
      <sz val="12"/>
      <name val="Times New Roman"/>
      <family val="1"/>
    </font>
  </fonts>
  <fills count="3">
    <fill>
      <patternFill patternType="none"/>
    </fill>
    <fill>
      <patternFill patternType="gray125"/>
    </fill>
    <fill>
      <patternFill patternType="none">
        <fgColor indexed="49"/>
      </patternFill>
    </fill>
  </fills>
  <borders count="4">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s>
  <cellStyleXfs count="1">
    <xf numFmtId="0" fontId="0" fillId="0" borderId="0">
      <alignment vertical="center"/>
    </xf>
  </cellStyleXfs>
  <cellXfs count="11">
    <xf numFmtId="0" fontId="0" fillId="0" borderId="0" xfId="0">
      <alignment vertical="center"/>
    </xf>
    <xf numFmtId="0" fontId="4" fillId="0" borderId="0" xfId="0" applyFont="1">
      <alignment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2" borderId="2"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0" borderId="2" xfId="0" applyFont="1" applyBorder="1" applyAlignment="1">
      <alignment horizontal="center" vertical="center" shrinkToFit="1"/>
    </xf>
    <xf numFmtId="0" fontId="7" fillId="0" borderId="0" xfId="0" applyFont="1" applyAlignment="1">
      <alignment horizontal="center"/>
    </xf>
    <xf numFmtId="0" fontId="4" fillId="0" borderId="0" xfId="0" applyFont="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29"/>
  <sheetViews>
    <sheetView tabSelected="1" workbookViewId="0">
      <pane ySplit="3" topLeftCell="A4" activePane="bottomLeft" state="frozen"/>
      <selection pane="bottomLeft" activeCell="A3" sqref="A3:N3"/>
    </sheetView>
  </sheetViews>
  <sheetFormatPr defaultRowHeight="15"/>
  <cols>
    <col min="1" max="1" width="5.75" style="1" customWidth="1"/>
    <col min="2" max="2" width="8.875" style="1" customWidth="1"/>
    <col min="3" max="3" width="10.75" style="1" customWidth="1"/>
    <col min="4" max="4" width="15.5" style="1" customWidth="1"/>
    <col min="5" max="5" width="24.875" style="1" customWidth="1"/>
    <col min="6" max="6" width="11.875" style="1" customWidth="1"/>
    <col min="7" max="7" width="8.875" style="1" customWidth="1"/>
    <col min="8" max="8" width="13.625" style="1" hidden="1" customWidth="1"/>
    <col min="9" max="10" width="9" style="1"/>
    <col min="11" max="11" width="7.5" style="1" customWidth="1"/>
    <col min="12" max="12" width="6.125" style="1" customWidth="1"/>
    <col min="13" max="13" width="10" style="1" customWidth="1"/>
    <col min="14" max="14" width="15" style="1" customWidth="1"/>
    <col min="15" max="16384" width="9" style="1"/>
  </cols>
  <sheetData>
    <row r="1" spans="1:15" ht="21">
      <c r="A1" s="9" t="s">
        <v>40</v>
      </c>
      <c r="B1" s="9"/>
      <c r="C1" s="9"/>
      <c r="D1" s="9"/>
      <c r="E1" s="9"/>
      <c r="F1" s="9"/>
      <c r="G1" s="9"/>
      <c r="H1" s="9"/>
      <c r="I1" s="9"/>
      <c r="J1" s="9"/>
      <c r="K1" s="9"/>
      <c r="L1" s="9"/>
      <c r="M1" s="9"/>
      <c r="N1" s="9"/>
    </row>
    <row r="2" spans="1:15" ht="17.25" customHeight="1">
      <c r="A2" s="10" t="s">
        <v>32</v>
      </c>
      <c r="B2" s="10"/>
      <c r="C2" s="10"/>
      <c r="D2" s="10"/>
      <c r="E2" s="10"/>
      <c r="F2" s="10"/>
      <c r="G2" s="10"/>
      <c r="H2" s="10"/>
      <c r="I2" s="10"/>
      <c r="J2" s="10"/>
      <c r="K2" s="10"/>
      <c r="L2" s="10"/>
      <c r="M2" s="10"/>
      <c r="N2" s="10"/>
      <c r="O2" s="10"/>
    </row>
    <row r="3" spans="1:15" ht="31.5">
      <c r="A3" s="2" t="s">
        <v>33</v>
      </c>
      <c r="B3" s="2" t="s">
        <v>34</v>
      </c>
      <c r="C3" s="2" t="s">
        <v>35</v>
      </c>
      <c r="D3" s="2" t="s">
        <v>36</v>
      </c>
      <c r="E3" s="2" t="s">
        <v>37</v>
      </c>
      <c r="F3" s="2" t="s">
        <v>38</v>
      </c>
      <c r="G3" s="2" t="s">
        <v>39</v>
      </c>
      <c r="H3" s="3" t="s">
        <v>0</v>
      </c>
      <c r="I3" s="4" t="s">
        <v>27</v>
      </c>
      <c r="J3" s="4" t="s">
        <v>28</v>
      </c>
      <c r="K3" s="4" t="s">
        <v>41</v>
      </c>
      <c r="L3" s="4" t="s">
        <v>29</v>
      </c>
      <c r="M3" s="4" t="s">
        <v>30</v>
      </c>
      <c r="N3" s="4" t="s">
        <v>31</v>
      </c>
    </row>
    <row r="4" spans="1:15">
      <c r="A4" s="5">
        <v>1</v>
      </c>
      <c r="B4" s="6" t="s">
        <v>42</v>
      </c>
      <c r="C4" s="6" t="s">
        <v>6</v>
      </c>
      <c r="D4" s="6" t="s">
        <v>43</v>
      </c>
      <c r="E4" s="6" t="s">
        <v>44</v>
      </c>
      <c r="F4" s="6">
        <v>39.9</v>
      </c>
      <c r="G4" s="6">
        <v>38.5</v>
      </c>
      <c r="H4" s="7" t="s">
        <v>0</v>
      </c>
      <c r="I4" s="8">
        <f t="shared" ref="I4:I12" si="0">F4*0.5+G4*0.5</f>
        <v>39.200000000000003</v>
      </c>
      <c r="J4" s="8"/>
      <c r="K4" s="8">
        <f t="shared" ref="K4:K12" si="1">I4+J4</f>
        <v>39.200000000000003</v>
      </c>
      <c r="L4" s="8">
        <v>1</v>
      </c>
      <c r="M4" s="8" t="s">
        <v>45</v>
      </c>
      <c r="N4" s="8"/>
    </row>
    <row r="5" spans="1:15">
      <c r="A5" s="5">
        <v>2</v>
      </c>
      <c r="B5" s="6" t="s">
        <v>46</v>
      </c>
      <c r="C5" s="6" t="s">
        <v>7</v>
      </c>
      <c r="D5" s="6" t="s">
        <v>43</v>
      </c>
      <c r="E5" s="6" t="s">
        <v>44</v>
      </c>
      <c r="F5" s="6">
        <v>40.700000000000003</v>
      </c>
      <c r="G5" s="6">
        <v>36.700000000000003</v>
      </c>
      <c r="H5" s="7" t="s">
        <v>0</v>
      </c>
      <c r="I5" s="8">
        <f t="shared" si="0"/>
        <v>38.700000000000003</v>
      </c>
      <c r="J5" s="8"/>
      <c r="K5" s="8">
        <f t="shared" si="1"/>
        <v>38.700000000000003</v>
      </c>
      <c r="L5" s="8">
        <v>2</v>
      </c>
      <c r="M5" s="8" t="s">
        <v>45</v>
      </c>
      <c r="N5" s="8"/>
    </row>
    <row r="6" spans="1:15">
      <c r="A6" s="5">
        <v>3</v>
      </c>
      <c r="B6" s="6" t="s">
        <v>47</v>
      </c>
      <c r="C6" s="6" t="s">
        <v>12</v>
      </c>
      <c r="D6" s="6" t="s">
        <v>43</v>
      </c>
      <c r="E6" s="6" t="s">
        <v>44</v>
      </c>
      <c r="F6" s="6">
        <v>40.200000000000003</v>
      </c>
      <c r="G6" s="6">
        <v>24.4</v>
      </c>
      <c r="H6" s="7" t="s">
        <v>0</v>
      </c>
      <c r="I6" s="8">
        <f t="shared" si="0"/>
        <v>32.299999999999997</v>
      </c>
      <c r="J6" s="8">
        <v>6</v>
      </c>
      <c r="K6" s="8">
        <f t="shared" si="1"/>
        <v>38.299999999999997</v>
      </c>
      <c r="L6" s="8">
        <v>3</v>
      </c>
      <c r="M6" s="8" t="s">
        <v>45</v>
      </c>
      <c r="N6" s="8"/>
    </row>
    <row r="7" spans="1:15">
      <c r="A7" s="5">
        <v>4</v>
      </c>
      <c r="B7" s="6" t="s">
        <v>48</v>
      </c>
      <c r="C7" s="6" t="s">
        <v>8</v>
      </c>
      <c r="D7" s="6" t="s">
        <v>43</v>
      </c>
      <c r="E7" s="6" t="s">
        <v>44</v>
      </c>
      <c r="F7" s="6">
        <v>33.700000000000003</v>
      </c>
      <c r="G7" s="6">
        <v>40.200000000000003</v>
      </c>
      <c r="H7" s="7" t="s">
        <v>0</v>
      </c>
      <c r="I7" s="8">
        <f t="shared" si="0"/>
        <v>36.950000000000003</v>
      </c>
      <c r="J7" s="8"/>
      <c r="K7" s="8">
        <f t="shared" si="1"/>
        <v>36.950000000000003</v>
      </c>
      <c r="L7" s="8">
        <v>4</v>
      </c>
      <c r="M7" s="8" t="s">
        <v>49</v>
      </c>
      <c r="N7" s="8"/>
    </row>
    <row r="8" spans="1:15">
      <c r="A8" s="5">
        <v>5</v>
      </c>
      <c r="B8" s="6" t="s">
        <v>50</v>
      </c>
      <c r="C8" s="6" t="s">
        <v>9</v>
      </c>
      <c r="D8" s="6" t="s">
        <v>43</v>
      </c>
      <c r="E8" s="6" t="s">
        <v>44</v>
      </c>
      <c r="F8" s="6">
        <v>39.6</v>
      </c>
      <c r="G8" s="6">
        <v>28.3</v>
      </c>
      <c r="H8" s="7" t="s">
        <v>0</v>
      </c>
      <c r="I8" s="8">
        <f t="shared" si="0"/>
        <v>33.950000000000003</v>
      </c>
      <c r="J8" s="8"/>
      <c r="K8" s="8">
        <f t="shared" si="1"/>
        <v>33.950000000000003</v>
      </c>
      <c r="L8" s="8">
        <v>5</v>
      </c>
      <c r="M8" s="8" t="s">
        <v>49</v>
      </c>
      <c r="N8" s="8"/>
    </row>
    <row r="9" spans="1:15">
      <c r="A9" s="5">
        <v>6</v>
      </c>
      <c r="B9" s="6" t="s">
        <v>51</v>
      </c>
      <c r="C9" s="6" t="s">
        <v>10</v>
      </c>
      <c r="D9" s="6" t="s">
        <v>43</v>
      </c>
      <c r="E9" s="6" t="s">
        <v>44</v>
      </c>
      <c r="F9" s="6">
        <v>33.799999999999997</v>
      </c>
      <c r="G9" s="6">
        <v>32.5</v>
      </c>
      <c r="H9" s="7" t="s">
        <v>0</v>
      </c>
      <c r="I9" s="8">
        <f t="shared" si="0"/>
        <v>33.15</v>
      </c>
      <c r="J9" s="8"/>
      <c r="K9" s="8">
        <f t="shared" si="1"/>
        <v>33.15</v>
      </c>
      <c r="L9" s="8">
        <v>6</v>
      </c>
      <c r="M9" s="8" t="s">
        <v>49</v>
      </c>
      <c r="N9" s="8"/>
    </row>
    <row r="10" spans="1:15">
      <c r="A10" s="5">
        <v>7</v>
      </c>
      <c r="B10" s="6" t="s">
        <v>52</v>
      </c>
      <c r="C10" s="6" t="s">
        <v>11</v>
      </c>
      <c r="D10" s="6" t="s">
        <v>43</v>
      </c>
      <c r="E10" s="6" t="s">
        <v>44</v>
      </c>
      <c r="F10" s="6">
        <v>29.9</v>
      </c>
      <c r="G10" s="6">
        <v>36.1</v>
      </c>
      <c r="H10" s="7" t="s">
        <v>0</v>
      </c>
      <c r="I10" s="8">
        <f t="shared" si="0"/>
        <v>33</v>
      </c>
      <c r="J10" s="8"/>
      <c r="K10" s="8">
        <f t="shared" si="1"/>
        <v>33</v>
      </c>
      <c r="L10" s="8">
        <v>7</v>
      </c>
      <c r="M10" s="8" t="s">
        <v>49</v>
      </c>
      <c r="N10" s="8"/>
    </row>
    <row r="11" spans="1:15">
      <c r="A11" s="5">
        <v>8</v>
      </c>
      <c r="B11" s="6" t="s">
        <v>53</v>
      </c>
      <c r="C11" s="6" t="s">
        <v>13</v>
      </c>
      <c r="D11" s="6" t="s">
        <v>43</v>
      </c>
      <c r="E11" s="6" t="s">
        <v>44</v>
      </c>
      <c r="F11" s="6">
        <v>33.700000000000003</v>
      </c>
      <c r="G11" s="6">
        <v>20.8</v>
      </c>
      <c r="H11" s="7" t="s">
        <v>0</v>
      </c>
      <c r="I11" s="8">
        <f t="shared" si="0"/>
        <v>27.25</v>
      </c>
      <c r="J11" s="8"/>
      <c r="K11" s="8">
        <f t="shared" si="1"/>
        <v>27.25</v>
      </c>
      <c r="L11" s="8">
        <v>8</v>
      </c>
      <c r="M11" s="8" t="s">
        <v>49</v>
      </c>
      <c r="N11" s="8"/>
    </row>
    <row r="12" spans="1:15">
      <c r="A12" s="5">
        <v>9</v>
      </c>
      <c r="B12" s="6" t="s">
        <v>54</v>
      </c>
      <c r="C12" s="6" t="s">
        <v>14</v>
      </c>
      <c r="D12" s="6" t="s">
        <v>43</v>
      </c>
      <c r="E12" s="6" t="s">
        <v>44</v>
      </c>
      <c r="F12" s="6">
        <v>-1</v>
      </c>
      <c r="G12" s="6">
        <v>-1</v>
      </c>
      <c r="H12" s="7" t="s">
        <v>0</v>
      </c>
      <c r="I12" s="8">
        <f t="shared" si="0"/>
        <v>-1</v>
      </c>
      <c r="J12" s="8"/>
      <c r="K12" s="8">
        <f t="shared" si="1"/>
        <v>-1</v>
      </c>
      <c r="L12" s="8"/>
      <c r="M12" s="8"/>
      <c r="N12" s="8"/>
    </row>
    <row r="13" spans="1:15">
      <c r="A13" s="5">
        <v>10</v>
      </c>
      <c r="B13" s="6" t="s">
        <v>55</v>
      </c>
      <c r="C13" s="6" t="s">
        <v>21</v>
      </c>
      <c r="D13" s="6" t="s">
        <v>56</v>
      </c>
      <c r="E13" s="6" t="s">
        <v>57</v>
      </c>
      <c r="F13" s="6">
        <v>43.5</v>
      </c>
      <c r="G13" s="6">
        <v>35.1</v>
      </c>
      <c r="H13" s="7" t="s">
        <v>0</v>
      </c>
      <c r="I13" s="8">
        <f t="shared" ref="I13:I29" si="2">F13*0.5+G13*0.5</f>
        <v>39.299999999999997</v>
      </c>
      <c r="J13" s="8"/>
      <c r="K13" s="8">
        <f t="shared" ref="K13:K29" si="3">I13+J13</f>
        <v>39.299999999999997</v>
      </c>
      <c r="L13" s="8">
        <v>1</v>
      </c>
      <c r="M13" s="8" t="s">
        <v>45</v>
      </c>
      <c r="N13" s="8"/>
    </row>
    <row r="14" spans="1:15">
      <c r="A14" s="5">
        <v>11</v>
      </c>
      <c r="B14" s="6" t="s">
        <v>58</v>
      </c>
      <c r="C14" s="6" t="s">
        <v>22</v>
      </c>
      <c r="D14" s="6" t="s">
        <v>56</v>
      </c>
      <c r="E14" s="6" t="s">
        <v>57</v>
      </c>
      <c r="F14" s="6">
        <v>33.4</v>
      </c>
      <c r="G14" s="6">
        <v>25.3</v>
      </c>
      <c r="H14" s="7" t="s">
        <v>0</v>
      </c>
      <c r="I14" s="8">
        <f t="shared" si="2"/>
        <v>29.35</v>
      </c>
      <c r="J14" s="8"/>
      <c r="K14" s="8">
        <f t="shared" si="3"/>
        <v>29.35</v>
      </c>
      <c r="L14" s="8">
        <v>2</v>
      </c>
      <c r="M14" s="8" t="s">
        <v>49</v>
      </c>
      <c r="N14" s="8" t="s">
        <v>59</v>
      </c>
    </row>
    <row r="15" spans="1:15">
      <c r="A15" s="5">
        <v>12</v>
      </c>
      <c r="B15" s="6" t="s">
        <v>60</v>
      </c>
      <c r="C15" s="6" t="s">
        <v>23</v>
      </c>
      <c r="D15" s="6" t="s">
        <v>56</v>
      </c>
      <c r="E15" s="6" t="s">
        <v>61</v>
      </c>
      <c r="F15" s="6">
        <v>41.5</v>
      </c>
      <c r="G15" s="6">
        <v>31.3</v>
      </c>
      <c r="H15" s="7" t="s">
        <v>0</v>
      </c>
      <c r="I15" s="8">
        <f t="shared" si="2"/>
        <v>36.4</v>
      </c>
      <c r="J15" s="8"/>
      <c r="K15" s="8">
        <f t="shared" si="3"/>
        <v>36.4</v>
      </c>
      <c r="L15" s="8">
        <v>1</v>
      </c>
      <c r="M15" s="8" t="s">
        <v>45</v>
      </c>
      <c r="N15" s="8"/>
    </row>
    <row r="16" spans="1:15">
      <c r="A16" s="5">
        <v>13</v>
      </c>
      <c r="B16" s="6" t="s">
        <v>62</v>
      </c>
      <c r="C16" s="6" t="s">
        <v>24</v>
      </c>
      <c r="D16" s="6" t="s">
        <v>56</v>
      </c>
      <c r="E16" s="6" t="s">
        <v>61</v>
      </c>
      <c r="F16" s="6">
        <v>32.9</v>
      </c>
      <c r="G16" s="6">
        <v>36.299999999999997</v>
      </c>
      <c r="H16" s="7" t="s">
        <v>0</v>
      </c>
      <c r="I16" s="8">
        <f t="shared" si="2"/>
        <v>34.599999999999994</v>
      </c>
      <c r="J16" s="8"/>
      <c r="K16" s="8">
        <f t="shared" si="3"/>
        <v>34.599999999999994</v>
      </c>
      <c r="L16" s="8">
        <v>2</v>
      </c>
      <c r="M16" s="8" t="s">
        <v>45</v>
      </c>
      <c r="N16" s="8"/>
    </row>
    <row r="17" spans="1:14">
      <c r="A17" s="5">
        <v>14</v>
      </c>
      <c r="B17" s="6" t="s">
        <v>63</v>
      </c>
      <c r="C17" s="6" t="s">
        <v>25</v>
      </c>
      <c r="D17" s="6" t="s">
        <v>56</v>
      </c>
      <c r="E17" s="6" t="s">
        <v>61</v>
      </c>
      <c r="F17" s="6">
        <v>19.8</v>
      </c>
      <c r="G17" s="6">
        <v>32.4</v>
      </c>
      <c r="H17" s="7" t="s">
        <v>0</v>
      </c>
      <c r="I17" s="8">
        <f t="shared" si="2"/>
        <v>26.1</v>
      </c>
      <c r="J17" s="8"/>
      <c r="K17" s="8">
        <f t="shared" si="3"/>
        <v>26.1</v>
      </c>
      <c r="L17" s="8">
        <v>3</v>
      </c>
      <c r="M17" s="8" t="s">
        <v>49</v>
      </c>
      <c r="N17" s="8" t="s">
        <v>59</v>
      </c>
    </row>
    <row r="18" spans="1:14">
      <c r="A18" s="5">
        <v>15</v>
      </c>
      <c r="B18" s="6" t="s">
        <v>64</v>
      </c>
      <c r="C18" s="6" t="s">
        <v>26</v>
      </c>
      <c r="D18" s="6" t="s">
        <v>56</v>
      </c>
      <c r="E18" s="6" t="s">
        <v>61</v>
      </c>
      <c r="F18" s="6">
        <v>-1</v>
      </c>
      <c r="G18" s="6">
        <v>-1</v>
      </c>
      <c r="H18" s="7" t="s">
        <v>0</v>
      </c>
      <c r="I18" s="8">
        <f t="shared" si="2"/>
        <v>-1</v>
      </c>
      <c r="J18" s="8"/>
      <c r="K18" s="8">
        <f t="shared" si="3"/>
        <v>-1</v>
      </c>
      <c r="L18" s="8"/>
      <c r="M18" s="8"/>
      <c r="N18" s="8"/>
    </row>
    <row r="19" spans="1:14">
      <c r="A19" s="5">
        <v>16</v>
      </c>
      <c r="B19" s="6" t="s">
        <v>65</v>
      </c>
      <c r="C19" s="6" t="s">
        <v>1</v>
      </c>
      <c r="D19" s="6" t="s">
        <v>66</v>
      </c>
      <c r="E19" s="6" t="s">
        <v>67</v>
      </c>
      <c r="F19" s="6">
        <v>48.6</v>
      </c>
      <c r="G19" s="6">
        <v>44.5</v>
      </c>
      <c r="H19" s="7" t="s">
        <v>0</v>
      </c>
      <c r="I19" s="8">
        <f t="shared" si="2"/>
        <v>46.55</v>
      </c>
      <c r="J19" s="8"/>
      <c r="K19" s="8">
        <f t="shared" si="3"/>
        <v>46.55</v>
      </c>
      <c r="L19" s="8">
        <v>1</v>
      </c>
      <c r="M19" s="8" t="s">
        <v>45</v>
      </c>
      <c r="N19" s="8"/>
    </row>
    <row r="20" spans="1:14">
      <c r="A20" s="5">
        <v>17</v>
      </c>
      <c r="B20" s="6" t="s">
        <v>68</v>
      </c>
      <c r="C20" s="6" t="s">
        <v>2</v>
      </c>
      <c r="D20" s="6" t="s">
        <v>66</v>
      </c>
      <c r="E20" s="6" t="s">
        <v>67</v>
      </c>
      <c r="F20" s="6">
        <v>43.3</v>
      </c>
      <c r="G20" s="6">
        <v>27.7</v>
      </c>
      <c r="H20" s="7" t="s">
        <v>0</v>
      </c>
      <c r="I20" s="8">
        <f t="shared" si="2"/>
        <v>35.5</v>
      </c>
      <c r="J20" s="8"/>
      <c r="K20" s="8">
        <f t="shared" si="3"/>
        <v>35.5</v>
      </c>
      <c r="L20" s="8">
        <v>2</v>
      </c>
      <c r="M20" s="8" t="s">
        <v>45</v>
      </c>
      <c r="N20" s="8"/>
    </row>
    <row r="21" spans="1:14">
      <c r="A21" s="5">
        <v>18</v>
      </c>
      <c r="B21" s="6" t="s">
        <v>69</v>
      </c>
      <c r="C21" s="6" t="s">
        <v>3</v>
      </c>
      <c r="D21" s="6" t="s">
        <v>66</v>
      </c>
      <c r="E21" s="6" t="s">
        <v>67</v>
      </c>
      <c r="F21" s="6">
        <v>28.8</v>
      </c>
      <c r="G21" s="6">
        <v>21.9</v>
      </c>
      <c r="H21" s="7" t="s">
        <v>0</v>
      </c>
      <c r="I21" s="8">
        <f t="shared" si="2"/>
        <v>25.35</v>
      </c>
      <c r="J21" s="8"/>
      <c r="K21" s="8">
        <f t="shared" si="3"/>
        <v>25.35</v>
      </c>
      <c r="L21" s="8">
        <v>3</v>
      </c>
      <c r="M21" s="8" t="s">
        <v>49</v>
      </c>
      <c r="N21" s="8" t="s">
        <v>59</v>
      </c>
    </row>
    <row r="22" spans="1:14">
      <c r="A22" s="5">
        <v>19</v>
      </c>
      <c r="B22" s="6" t="s">
        <v>70</v>
      </c>
      <c r="C22" s="6" t="s">
        <v>4</v>
      </c>
      <c r="D22" s="6" t="s">
        <v>66</v>
      </c>
      <c r="E22" s="6" t="s">
        <v>67</v>
      </c>
      <c r="F22" s="6">
        <v>-1</v>
      </c>
      <c r="G22" s="6">
        <v>-1</v>
      </c>
      <c r="H22" s="7" t="s">
        <v>0</v>
      </c>
      <c r="I22" s="8">
        <f t="shared" si="2"/>
        <v>-1</v>
      </c>
      <c r="J22" s="8"/>
      <c r="K22" s="8">
        <f t="shared" si="3"/>
        <v>-1</v>
      </c>
      <c r="L22" s="8"/>
      <c r="M22" s="8"/>
      <c r="N22" s="8"/>
    </row>
    <row r="23" spans="1:14">
      <c r="A23" s="5">
        <v>20</v>
      </c>
      <c r="B23" s="6" t="s">
        <v>71</v>
      </c>
      <c r="C23" s="6" t="s">
        <v>5</v>
      </c>
      <c r="D23" s="6" t="s">
        <v>66</v>
      </c>
      <c r="E23" s="6" t="s">
        <v>67</v>
      </c>
      <c r="F23" s="6">
        <v>-1</v>
      </c>
      <c r="G23" s="6">
        <v>-1</v>
      </c>
      <c r="H23" s="7" t="s">
        <v>0</v>
      </c>
      <c r="I23" s="8">
        <f t="shared" si="2"/>
        <v>-1</v>
      </c>
      <c r="J23" s="8"/>
      <c r="K23" s="8">
        <f t="shared" si="3"/>
        <v>-1</v>
      </c>
      <c r="L23" s="8"/>
      <c r="M23" s="8"/>
      <c r="N23" s="8"/>
    </row>
    <row r="24" spans="1:14">
      <c r="A24" s="5">
        <v>21</v>
      </c>
      <c r="B24" s="6" t="s">
        <v>72</v>
      </c>
      <c r="C24" s="6" t="s">
        <v>15</v>
      </c>
      <c r="D24" s="6" t="s">
        <v>73</v>
      </c>
      <c r="E24" s="6" t="s">
        <v>74</v>
      </c>
      <c r="F24" s="6">
        <v>37.200000000000003</v>
      </c>
      <c r="G24" s="6">
        <v>35</v>
      </c>
      <c r="H24" s="7" t="s">
        <v>0</v>
      </c>
      <c r="I24" s="8">
        <f t="shared" si="2"/>
        <v>36.1</v>
      </c>
      <c r="J24" s="8"/>
      <c r="K24" s="8">
        <f t="shared" si="3"/>
        <v>36.1</v>
      </c>
      <c r="L24" s="8">
        <v>1</v>
      </c>
      <c r="M24" s="8" t="s">
        <v>45</v>
      </c>
      <c r="N24" s="8"/>
    </row>
    <row r="25" spans="1:14">
      <c r="A25" s="5">
        <v>22</v>
      </c>
      <c r="B25" s="6" t="s">
        <v>75</v>
      </c>
      <c r="C25" s="6" t="s">
        <v>16</v>
      </c>
      <c r="D25" s="6" t="s">
        <v>73</v>
      </c>
      <c r="E25" s="6" t="s">
        <v>74</v>
      </c>
      <c r="F25" s="6">
        <v>29.1</v>
      </c>
      <c r="G25" s="6">
        <v>36.200000000000003</v>
      </c>
      <c r="H25" s="7" t="s">
        <v>0</v>
      </c>
      <c r="I25" s="8">
        <f t="shared" si="2"/>
        <v>32.650000000000006</v>
      </c>
      <c r="J25" s="8"/>
      <c r="K25" s="8">
        <f t="shared" si="3"/>
        <v>32.650000000000006</v>
      </c>
      <c r="L25" s="8">
        <v>2</v>
      </c>
      <c r="M25" s="8" t="s">
        <v>49</v>
      </c>
      <c r="N25" s="8" t="s">
        <v>59</v>
      </c>
    </row>
    <row r="26" spans="1:14">
      <c r="A26" s="5">
        <v>23</v>
      </c>
      <c r="B26" s="6" t="s">
        <v>76</v>
      </c>
      <c r="C26" s="6" t="s">
        <v>17</v>
      </c>
      <c r="D26" s="6" t="s">
        <v>73</v>
      </c>
      <c r="E26" s="6" t="s">
        <v>74</v>
      </c>
      <c r="F26" s="6">
        <v>-1</v>
      </c>
      <c r="G26" s="6">
        <v>-1</v>
      </c>
      <c r="H26" s="7" t="s">
        <v>0</v>
      </c>
      <c r="I26" s="8">
        <f t="shared" si="2"/>
        <v>-1</v>
      </c>
      <c r="J26" s="8"/>
      <c r="K26" s="8">
        <f t="shared" si="3"/>
        <v>-1</v>
      </c>
      <c r="L26" s="8"/>
      <c r="M26" s="8"/>
      <c r="N26" s="8"/>
    </row>
    <row r="27" spans="1:14">
      <c r="A27" s="5">
        <v>24</v>
      </c>
      <c r="B27" s="6" t="s">
        <v>77</v>
      </c>
      <c r="C27" s="6" t="s">
        <v>18</v>
      </c>
      <c r="D27" s="6" t="s">
        <v>73</v>
      </c>
      <c r="E27" s="6" t="s">
        <v>74</v>
      </c>
      <c r="F27" s="6">
        <v>-1</v>
      </c>
      <c r="G27" s="6">
        <v>-1</v>
      </c>
      <c r="H27" s="7" t="s">
        <v>0</v>
      </c>
      <c r="I27" s="8">
        <f t="shared" si="2"/>
        <v>-1</v>
      </c>
      <c r="J27" s="8"/>
      <c r="K27" s="8">
        <f t="shared" si="3"/>
        <v>-1</v>
      </c>
      <c r="L27" s="8"/>
      <c r="M27" s="8"/>
      <c r="N27" s="8"/>
    </row>
    <row r="28" spans="1:14">
      <c r="A28" s="5">
        <v>25</v>
      </c>
      <c r="B28" s="6" t="s">
        <v>78</v>
      </c>
      <c r="C28" s="6" t="s">
        <v>19</v>
      </c>
      <c r="D28" s="6" t="s">
        <v>79</v>
      </c>
      <c r="E28" s="6" t="s">
        <v>80</v>
      </c>
      <c r="F28" s="6">
        <v>26.2</v>
      </c>
      <c r="G28" s="6">
        <v>35.9</v>
      </c>
      <c r="H28" s="7" t="s">
        <v>0</v>
      </c>
      <c r="I28" s="8">
        <f t="shared" si="2"/>
        <v>31.049999999999997</v>
      </c>
      <c r="J28" s="8"/>
      <c r="K28" s="8">
        <f t="shared" si="3"/>
        <v>31.049999999999997</v>
      </c>
      <c r="L28" s="8">
        <v>1</v>
      </c>
      <c r="M28" s="8" t="s">
        <v>49</v>
      </c>
      <c r="N28" s="8" t="s">
        <v>59</v>
      </c>
    </row>
    <row r="29" spans="1:14">
      <c r="A29" s="5">
        <v>26</v>
      </c>
      <c r="B29" s="6" t="s">
        <v>81</v>
      </c>
      <c r="C29" s="6" t="s">
        <v>20</v>
      </c>
      <c r="D29" s="6" t="s">
        <v>79</v>
      </c>
      <c r="E29" s="6" t="s">
        <v>80</v>
      </c>
      <c r="F29" s="6">
        <v>-1</v>
      </c>
      <c r="G29" s="6">
        <v>-1</v>
      </c>
      <c r="H29" s="7" t="s">
        <v>0</v>
      </c>
      <c r="I29" s="8">
        <f t="shared" si="2"/>
        <v>-1</v>
      </c>
      <c r="J29" s="8"/>
      <c r="K29" s="8">
        <f t="shared" si="3"/>
        <v>-1</v>
      </c>
      <c r="L29" s="8"/>
      <c r="M29" s="8"/>
      <c r="N29" s="8"/>
    </row>
  </sheetData>
  <sheetProtection password="E90F" sheet="1" objects="1" scenarios="1"/>
  <mergeCells count="2">
    <mergeCell ref="A1:N1"/>
    <mergeCell ref="A2:O2"/>
  </mergeCells>
  <phoneticPr fontId="2" type="noConversion"/>
  <printOptions horizontalCentered="1"/>
  <pageMargins left="0.11811023622047245" right="0.11811023622047245" top="0.51181102362204722" bottom="0.51181102362204722" header="0.31496062992125984" footer="0.31496062992125984"/>
  <pageSetup paperSize="9" orientation="landscape" r:id="rId1"/>
  <headerFooter>
    <oddFooter>&amp;C第&amp;P页，共 &amp;N页</oddFooter>
  </headerFooter>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cp:lastPrinted>2024-11-13T13:11:42Z</cp:lastPrinted>
  <dcterms:created xsi:type="dcterms:W3CDTF">2024-11-04T03:11:40Z</dcterms:created>
  <dcterms:modified xsi:type="dcterms:W3CDTF">2024-11-18T03:07:31Z</dcterms:modified>
</cp:coreProperties>
</file>