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合计" sheetId="1" r:id="rId1"/>
  </sheets>
  <definedNames>
    <definedName name="_xlnm._FilterDatabase" localSheetId="0" hidden="1">合计!$A$3:$Q$43</definedName>
    <definedName name="_xlnm.Print_Titles" localSheetId="0">合计!$2:$3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<sst xmlns="http://schemas.openxmlformats.org/spreadsheetml/2006/main" count="159" uniqueCount="102">
  <si>
    <t>附件：</t>
  </si>
  <si>
    <t>广元市昭化区2024年“一站式”引进（招聘）人员考试总成绩、排名及入闱考察人员名单</t>
  </si>
  <si>
    <t>序
号</t>
  </si>
  <si>
    <t>报考岗位</t>
  </si>
  <si>
    <t>报考岗位
编码</t>
  </si>
  <si>
    <t>姓名</t>
  </si>
  <si>
    <t>性别</t>
  </si>
  <si>
    <t>准考证号</t>
  </si>
  <si>
    <t>笔试
成绩</t>
  </si>
  <si>
    <t>政策性
加分</t>
  </si>
  <si>
    <t>笔试总成绩</t>
  </si>
  <si>
    <t>笔试折合成绩（50%）</t>
  </si>
  <si>
    <t>笔试
排名</t>
  </si>
  <si>
    <t>面试折合后最终成绩</t>
  </si>
  <si>
    <t>面试折合成绩（50%）</t>
  </si>
  <si>
    <t>总成绩</t>
  </si>
  <si>
    <t>排名</t>
  </si>
  <si>
    <t>入闱考察情况</t>
  </si>
  <si>
    <t>备注</t>
  </si>
  <si>
    <t>高中历史教师</t>
  </si>
  <si>
    <t>刘子霄</t>
  </si>
  <si>
    <t>男</t>
  </si>
  <si>
    <t>入闱考察</t>
  </si>
  <si>
    <t>张奇</t>
  </si>
  <si>
    <t>黄慧</t>
  </si>
  <si>
    <t>女</t>
  </si>
  <si>
    <t>侯宛妤</t>
  </si>
  <si>
    <t>魏渤</t>
  </si>
  <si>
    <t>高中政治教师</t>
  </si>
  <si>
    <t>朱瑞玉</t>
  </si>
  <si>
    <t>曹亚兰</t>
  </si>
  <si>
    <t>高中语文教师</t>
  </si>
  <si>
    <t>曾莉琳</t>
  </si>
  <si>
    <t>高中数学教师</t>
  </si>
  <si>
    <t>魏俊林</t>
  </si>
  <si>
    <t>未达合格线</t>
  </si>
  <si>
    <t>高中物理教师</t>
  </si>
  <si>
    <t>米彦辉</t>
  </si>
  <si>
    <t>钟宇</t>
  </si>
  <si>
    <t>吴霏</t>
  </si>
  <si>
    <t>谢丹</t>
  </si>
  <si>
    <t>高中地理教师</t>
  </si>
  <si>
    <t>张骥</t>
  </si>
  <si>
    <t>鞠傲霜</t>
  </si>
  <si>
    <t>高中化学教师</t>
  </si>
  <si>
    <t>黄厚梅</t>
  </si>
  <si>
    <t>2460170302</t>
  </si>
  <si>
    <t>王红霞</t>
  </si>
  <si>
    <t>2460170229</t>
  </si>
  <si>
    <t>张旭东</t>
  </si>
  <si>
    <t>2460170317</t>
  </si>
  <si>
    <t>朱玉悦</t>
  </si>
  <si>
    <t>2460170326</t>
  </si>
  <si>
    <t>高中生物教师</t>
  </si>
  <si>
    <t>陈慧</t>
  </si>
  <si>
    <t>2460180316</t>
  </si>
  <si>
    <t>李平平</t>
  </si>
  <si>
    <t>2460180315</t>
  </si>
  <si>
    <t>王盈文</t>
  </si>
  <si>
    <t>2460180401</t>
  </si>
  <si>
    <t>龙永丽</t>
  </si>
  <si>
    <t>2460180405</t>
  </si>
  <si>
    <t>李静</t>
  </si>
  <si>
    <t>高中心理健康教师</t>
  </si>
  <si>
    <t>杨爱娟</t>
  </si>
  <si>
    <t>表决未通过</t>
  </si>
  <si>
    <t>幼儿教师</t>
  </si>
  <si>
    <t>唐方纤</t>
  </si>
  <si>
    <t>2460200217</t>
  </si>
  <si>
    <t>韩若伊</t>
  </si>
  <si>
    <t>2460200120</t>
  </si>
  <si>
    <t>杜思琦</t>
  </si>
  <si>
    <t>2460200101</t>
  </si>
  <si>
    <t>小学语文教师</t>
  </si>
  <si>
    <t>周志坤</t>
  </si>
  <si>
    <t>2460210218</t>
  </si>
  <si>
    <t>吴亚</t>
  </si>
  <si>
    <t>2460220306</t>
  </si>
  <si>
    <t>唐晓</t>
  </si>
  <si>
    <t>2460220129</t>
  </si>
  <si>
    <t>赵薇</t>
  </si>
  <si>
    <t>2460220228</t>
  </si>
  <si>
    <t>小学数学教师</t>
  </si>
  <si>
    <t>淡克祥</t>
  </si>
  <si>
    <t>2460230202</t>
  </si>
  <si>
    <t>陈世州</t>
  </si>
  <si>
    <t>2460230128</t>
  </si>
  <si>
    <t>78.00</t>
  </si>
  <si>
    <t>唐艳</t>
  </si>
  <si>
    <t>2460240127</t>
  </si>
  <si>
    <t>小学体育教师</t>
  </si>
  <si>
    <t>王博立</t>
  </si>
  <si>
    <t>2460250211</t>
  </si>
  <si>
    <t>易明</t>
  </si>
  <si>
    <t>2460250224</t>
  </si>
  <si>
    <t>护理专业教师</t>
  </si>
  <si>
    <t>朱亚昀</t>
  </si>
  <si>
    <t>2460260201</t>
  </si>
  <si>
    <t>李林芳</t>
  </si>
  <si>
    <t>2460260106</t>
  </si>
  <si>
    <t>范诗萱</t>
  </si>
  <si>
    <t>2460260212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</si>
</sst>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微软雅黑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rgb="FF000000"/>
      <name val="仿宋_GB2312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CD94CEC5-67B5-4CBF-878D-242ED543B19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BC3EC70-8066-4D5B-9D54-0DE68632E9E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zoomScale="115" zoomScaleNormal="115" workbookViewId="0">
      <pane ySplit="3" topLeftCell="A36" activePane="bottomLeft" state="frozen"/>
      <selection/>
      <selection pane="bottomLeft" activeCell="E47" sqref="E47"/>
    </sheetView>
  </sheetViews>
  <sheetFormatPr defaultColWidth="9" defaultRowHeight="13.5"/>
  <cols>
    <col min="1" max="1" width="7.6" style="2" customWidth="1"/>
    <col min="2" max="2" width="12.275" style="2" customWidth="1"/>
    <col min="3" max="3" width="8.14166666666667" style="2" customWidth="1"/>
    <col min="4" max="4" width="8" style="2" customWidth="1"/>
    <col min="5" max="5" width="4.94166666666667" style="2" customWidth="1"/>
    <col min="6" max="6" width="11.625" style="2" customWidth="1"/>
    <col min="7" max="7" width="6.95833333333333" style="3" customWidth="1"/>
    <col min="8" max="9" width="5.95833333333333" style="2" customWidth="1"/>
    <col min="10" max="10" width="9" style="2" customWidth="1"/>
    <col min="11" max="11" width="5.95833333333333" style="2" customWidth="1"/>
    <col min="12" max="12" width="8.75" style="2" customWidth="1"/>
    <col min="13" max="13" width="8.125" style="2" customWidth="1"/>
    <col min="14" max="14" width="9.625" style="2" customWidth="1"/>
    <col min="15" max="15" width="5.95833333333333" style="2" customWidth="1"/>
    <col min="16" max="16" width="13.6916666666667" style="2" customWidth="1"/>
    <col min="17" max="17" width="13.4416666666667" style="2" customWidth="1"/>
    <col min="18" max="16384" width="9" style="2"/>
  </cols>
  <sheetData>
    <row r="1" ht="25" customHeight="1" spans="1:4">
      <c r="A1" s="4" t="s">
        <v>0</v>
      </c>
      <c r="B1" s="4"/>
      <c r="C1" s="4"/>
      <c r="D1" s="4"/>
    </row>
    <row r="2" ht="53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53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6" t="s">
        <v>17</v>
      </c>
      <c r="Q3" s="19" t="s">
        <v>18</v>
      </c>
    </row>
    <row r="4" s="1" customFormat="1" ht="18" customHeight="1" spans="1:17">
      <c r="A4" s="8">
        <v>1</v>
      </c>
      <c r="B4" s="9" t="s">
        <v>19</v>
      </c>
      <c r="C4" s="9">
        <v>246005</v>
      </c>
      <c r="D4" s="10" t="s">
        <v>20</v>
      </c>
      <c r="E4" s="10" t="s">
        <v>21</v>
      </c>
      <c r="F4" s="11"/>
      <c r="G4" s="11"/>
      <c r="H4" s="11"/>
      <c r="I4" s="11"/>
      <c r="J4" s="11"/>
      <c r="K4" s="11"/>
      <c r="L4" s="11">
        <v>81.44</v>
      </c>
      <c r="M4" s="11"/>
      <c r="N4" s="11">
        <v>81.44</v>
      </c>
      <c r="O4" s="11">
        <v>1</v>
      </c>
      <c r="P4" s="17" t="s">
        <v>22</v>
      </c>
      <c r="Q4" s="20"/>
    </row>
    <row r="5" s="1" customFormat="1" ht="18" customHeight="1" spans="1:17">
      <c r="A5" s="8">
        <v>2</v>
      </c>
      <c r="B5" s="12"/>
      <c r="C5" s="12">
        <v>246005</v>
      </c>
      <c r="D5" s="10" t="s">
        <v>23</v>
      </c>
      <c r="E5" s="10" t="s">
        <v>21</v>
      </c>
      <c r="F5" s="11"/>
      <c r="G5" s="11"/>
      <c r="H5" s="11"/>
      <c r="I5" s="11"/>
      <c r="J5" s="11"/>
      <c r="K5" s="11"/>
      <c r="L5" s="11">
        <v>76.72</v>
      </c>
      <c r="M5" s="11"/>
      <c r="N5" s="11">
        <v>76.72</v>
      </c>
      <c r="O5" s="11">
        <v>2</v>
      </c>
      <c r="P5" s="17"/>
      <c r="Q5" s="20"/>
    </row>
    <row r="6" s="1" customFormat="1" ht="18" customHeight="1" spans="1:17">
      <c r="A6" s="8">
        <v>3</v>
      </c>
      <c r="B6" s="9" t="s">
        <v>19</v>
      </c>
      <c r="C6" s="9">
        <v>246006</v>
      </c>
      <c r="D6" s="10" t="s">
        <v>24</v>
      </c>
      <c r="E6" s="10" t="s">
        <v>25</v>
      </c>
      <c r="F6" s="11"/>
      <c r="G6" s="11"/>
      <c r="H6" s="11"/>
      <c r="I6" s="11"/>
      <c r="J6" s="11"/>
      <c r="K6" s="11"/>
      <c r="L6" s="11">
        <v>81.78</v>
      </c>
      <c r="M6" s="11"/>
      <c r="N6" s="11">
        <v>81.78</v>
      </c>
      <c r="O6" s="11">
        <v>1</v>
      </c>
      <c r="P6" s="17" t="s">
        <v>22</v>
      </c>
      <c r="Q6" s="20"/>
    </row>
    <row r="7" s="1" customFormat="1" ht="18" customHeight="1" spans="1:17">
      <c r="A7" s="8">
        <v>4</v>
      </c>
      <c r="B7" s="13"/>
      <c r="C7" s="13">
        <v>246006</v>
      </c>
      <c r="D7" s="10" t="s">
        <v>26</v>
      </c>
      <c r="E7" s="10" t="s">
        <v>25</v>
      </c>
      <c r="F7" s="11"/>
      <c r="G7" s="11"/>
      <c r="H7" s="11"/>
      <c r="I7" s="11"/>
      <c r="J7" s="11"/>
      <c r="K7" s="11"/>
      <c r="L7" s="11">
        <v>80.13</v>
      </c>
      <c r="M7" s="11"/>
      <c r="N7" s="11">
        <v>80.13</v>
      </c>
      <c r="O7" s="11">
        <v>2</v>
      </c>
      <c r="P7" s="17"/>
      <c r="Q7" s="20"/>
    </row>
    <row r="8" s="1" customFormat="1" ht="18" customHeight="1" spans="1:17">
      <c r="A8" s="8">
        <v>5</v>
      </c>
      <c r="B8" s="12"/>
      <c r="C8" s="12">
        <v>246006</v>
      </c>
      <c r="D8" s="10" t="s">
        <v>27</v>
      </c>
      <c r="E8" s="10" t="s">
        <v>25</v>
      </c>
      <c r="F8" s="11"/>
      <c r="G8" s="11"/>
      <c r="H8" s="11"/>
      <c r="I8" s="11"/>
      <c r="J8" s="11"/>
      <c r="K8" s="11"/>
      <c r="L8" s="11">
        <v>78.25</v>
      </c>
      <c r="M8" s="11"/>
      <c r="N8" s="11">
        <v>78.25</v>
      </c>
      <c r="O8" s="11">
        <v>3</v>
      </c>
      <c r="P8" s="17"/>
      <c r="Q8" s="20"/>
    </row>
    <row r="9" s="1" customFormat="1" ht="18" customHeight="1" spans="1:17">
      <c r="A9" s="8">
        <v>6</v>
      </c>
      <c r="B9" s="9" t="s">
        <v>28</v>
      </c>
      <c r="C9" s="9">
        <v>246008</v>
      </c>
      <c r="D9" s="10" t="s">
        <v>29</v>
      </c>
      <c r="E9" s="10" t="s">
        <v>25</v>
      </c>
      <c r="F9" s="11"/>
      <c r="G9" s="11"/>
      <c r="H9" s="11"/>
      <c r="I9" s="11"/>
      <c r="J9" s="11"/>
      <c r="K9" s="11"/>
      <c r="L9" s="11">
        <v>81.15</v>
      </c>
      <c r="M9" s="11"/>
      <c r="N9" s="11">
        <v>81.15</v>
      </c>
      <c r="O9" s="11">
        <v>1</v>
      </c>
      <c r="P9" s="17" t="s">
        <v>22</v>
      </c>
      <c r="Q9" s="20"/>
    </row>
    <row r="10" s="1" customFormat="1" ht="18" customHeight="1" spans="1:17">
      <c r="A10" s="8">
        <v>7</v>
      </c>
      <c r="B10" s="12"/>
      <c r="C10" s="12">
        <v>246008</v>
      </c>
      <c r="D10" s="10" t="s">
        <v>30</v>
      </c>
      <c r="E10" s="10" t="s">
        <v>25</v>
      </c>
      <c r="F10" s="11"/>
      <c r="G10" s="11"/>
      <c r="H10" s="11"/>
      <c r="I10" s="11"/>
      <c r="J10" s="11"/>
      <c r="K10" s="11"/>
      <c r="L10" s="11">
        <v>77.49</v>
      </c>
      <c r="M10" s="11"/>
      <c r="N10" s="11">
        <v>77.49</v>
      </c>
      <c r="O10" s="11">
        <v>2</v>
      </c>
      <c r="P10" s="17"/>
      <c r="Q10" s="20"/>
    </row>
    <row r="11" s="1" customFormat="1" ht="19" customHeight="1" spans="1:17">
      <c r="A11" s="8">
        <v>8</v>
      </c>
      <c r="B11" s="10" t="s">
        <v>31</v>
      </c>
      <c r="C11" s="10">
        <v>246010</v>
      </c>
      <c r="D11" s="10" t="s">
        <v>32</v>
      </c>
      <c r="E11" s="10" t="s">
        <v>25</v>
      </c>
      <c r="F11" s="11"/>
      <c r="G11" s="11"/>
      <c r="H11" s="11"/>
      <c r="I11" s="11"/>
      <c r="J11" s="11"/>
      <c r="K11" s="11"/>
      <c r="L11" s="11">
        <v>81.05</v>
      </c>
      <c r="M11" s="11"/>
      <c r="N11" s="11">
        <v>81.05</v>
      </c>
      <c r="O11" s="11">
        <v>1</v>
      </c>
      <c r="P11" s="17" t="s">
        <v>22</v>
      </c>
      <c r="Q11" s="20"/>
    </row>
    <row r="12" s="1" customFormat="1" ht="18" customHeight="1" spans="1:17">
      <c r="A12" s="8">
        <v>9</v>
      </c>
      <c r="B12" s="10" t="s">
        <v>33</v>
      </c>
      <c r="C12" s="10">
        <v>246011</v>
      </c>
      <c r="D12" s="10" t="s">
        <v>34</v>
      </c>
      <c r="E12" s="10" t="s">
        <v>21</v>
      </c>
      <c r="F12" s="11"/>
      <c r="G12" s="11"/>
      <c r="H12" s="11"/>
      <c r="I12" s="11"/>
      <c r="J12" s="11"/>
      <c r="K12" s="11"/>
      <c r="L12" s="11">
        <v>66.06</v>
      </c>
      <c r="M12" s="11"/>
      <c r="N12" s="11">
        <f t="shared" ref="N12:N27" si="0">L12</f>
        <v>66.06</v>
      </c>
      <c r="O12" s="11">
        <v>1</v>
      </c>
      <c r="P12" s="17" t="s">
        <v>35</v>
      </c>
      <c r="Q12" s="20"/>
    </row>
    <row r="13" s="1" customFormat="1" ht="18" customHeight="1" spans="1:17">
      <c r="A13" s="8">
        <v>10</v>
      </c>
      <c r="B13" s="10" t="s">
        <v>36</v>
      </c>
      <c r="C13" s="10">
        <v>246013</v>
      </c>
      <c r="D13" s="10" t="s">
        <v>37</v>
      </c>
      <c r="E13" s="10" t="s">
        <v>21</v>
      </c>
      <c r="F13" s="11"/>
      <c r="G13" s="11"/>
      <c r="H13" s="11"/>
      <c r="I13" s="11"/>
      <c r="J13" s="11"/>
      <c r="K13" s="11"/>
      <c r="L13" s="11">
        <v>76.84</v>
      </c>
      <c r="M13" s="11"/>
      <c r="N13" s="11">
        <f t="shared" si="0"/>
        <v>76.84</v>
      </c>
      <c r="O13" s="11">
        <v>1</v>
      </c>
      <c r="P13" s="17" t="s">
        <v>22</v>
      </c>
      <c r="Q13" s="20"/>
    </row>
    <row r="14" s="1" customFormat="1" ht="18" customHeight="1" spans="1:17">
      <c r="A14" s="8">
        <v>11</v>
      </c>
      <c r="B14" s="9" t="s">
        <v>19</v>
      </c>
      <c r="C14" s="9">
        <v>246015</v>
      </c>
      <c r="D14" s="10" t="s">
        <v>38</v>
      </c>
      <c r="E14" s="10" t="s">
        <v>25</v>
      </c>
      <c r="F14" s="11"/>
      <c r="G14" s="11"/>
      <c r="H14" s="11"/>
      <c r="I14" s="11"/>
      <c r="J14" s="11"/>
      <c r="K14" s="11"/>
      <c r="L14" s="11">
        <v>82.72</v>
      </c>
      <c r="M14" s="11"/>
      <c r="N14" s="11">
        <f t="shared" si="0"/>
        <v>82.72</v>
      </c>
      <c r="O14" s="11">
        <v>1</v>
      </c>
      <c r="P14" s="17" t="s">
        <v>22</v>
      </c>
      <c r="Q14" s="20"/>
    </row>
    <row r="15" s="1" customFormat="1" ht="18" customHeight="1" spans="1:17">
      <c r="A15" s="8">
        <v>12</v>
      </c>
      <c r="B15" s="13"/>
      <c r="C15" s="13">
        <v>246015</v>
      </c>
      <c r="D15" s="10" t="s">
        <v>39</v>
      </c>
      <c r="E15" s="10" t="s">
        <v>25</v>
      </c>
      <c r="F15" s="11"/>
      <c r="G15" s="11"/>
      <c r="H15" s="11"/>
      <c r="I15" s="11"/>
      <c r="J15" s="11"/>
      <c r="K15" s="11"/>
      <c r="L15" s="11">
        <v>81.36</v>
      </c>
      <c r="M15" s="11"/>
      <c r="N15" s="11">
        <f t="shared" si="0"/>
        <v>81.36</v>
      </c>
      <c r="O15" s="11">
        <v>2</v>
      </c>
      <c r="P15" s="17"/>
      <c r="Q15" s="20"/>
    </row>
    <row r="16" s="1" customFormat="1" ht="18" customHeight="1" spans="1:17">
      <c r="A16" s="8">
        <v>13</v>
      </c>
      <c r="B16" s="12"/>
      <c r="C16" s="12">
        <v>246015</v>
      </c>
      <c r="D16" s="10" t="s">
        <v>40</v>
      </c>
      <c r="E16" s="10" t="s">
        <v>25</v>
      </c>
      <c r="F16" s="11"/>
      <c r="G16" s="11"/>
      <c r="H16" s="11"/>
      <c r="I16" s="11"/>
      <c r="J16" s="11"/>
      <c r="K16" s="11"/>
      <c r="L16" s="11">
        <v>78.73</v>
      </c>
      <c r="M16" s="11"/>
      <c r="N16" s="11">
        <f t="shared" si="0"/>
        <v>78.73</v>
      </c>
      <c r="O16" s="11">
        <v>3</v>
      </c>
      <c r="P16" s="17"/>
      <c r="Q16" s="20"/>
    </row>
    <row r="17" s="1" customFormat="1" ht="18" customHeight="1" spans="1:17">
      <c r="A17" s="8">
        <v>14</v>
      </c>
      <c r="B17" s="9" t="s">
        <v>41</v>
      </c>
      <c r="C17" s="9">
        <v>246016</v>
      </c>
      <c r="D17" s="10" t="s">
        <v>42</v>
      </c>
      <c r="E17" s="10" t="s">
        <v>21</v>
      </c>
      <c r="F17" s="11"/>
      <c r="G17" s="11"/>
      <c r="H17" s="11"/>
      <c r="I17" s="11"/>
      <c r="J17" s="11"/>
      <c r="K17" s="11"/>
      <c r="L17" s="11">
        <v>80.42</v>
      </c>
      <c r="M17" s="11"/>
      <c r="N17" s="11">
        <f t="shared" si="0"/>
        <v>80.42</v>
      </c>
      <c r="O17" s="11">
        <v>1</v>
      </c>
      <c r="P17" s="17" t="s">
        <v>22</v>
      </c>
      <c r="Q17" s="20"/>
    </row>
    <row r="18" s="1" customFormat="1" ht="18" customHeight="1" spans="1:17">
      <c r="A18" s="8">
        <v>15</v>
      </c>
      <c r="B18" s="12"/>
      <c r="C18" s="12">
        <v>246016</v>
      </c>
      <c r="D18" s="10" t="s">
        <v>43</v>
      </c>
      <c r="E18" s="10" t="s">
        <v>25</v>
      </c>
      <c r="F18" s="11"/>
      <c r="G18" s="11"/>
      <c r="H18" s="11"/>
      <c r="I18" s="11"/>
      <c r="J18" s="11"/>
      <c r="K18" s="11"/>
      <c r="L18" s="11">
        <v>77.48</v>
      </c>
      <c r="M18" s="11"/>
      <c r="N18" s="11">
        <f t="shared" si="0"/>
        <v>77.48</v>
      </c>
      <c r="O18" s="11">
        <v>2</v>
      </c>
      <c r="P18" s="17"/>
      <c r="Q18" s="20"/>
    </row>
    <row r="19" s="1" customFormat="1" ht="18" customHeight="1" spans="1:17">
      <c r="A19" s="8">
        <v>16</v>
      </c>
      <c r="B19" s="9" t="s">
        <v>44</v>
      </c>
      <c r="C19" s="9">
        <v>246017</v>
      </c>
      <c r="D19" s="10" t="s">
        <v>45</v>
      </c>
      <c r="E19" s="10" t="s">
        <v>25</v>
      </c>
      <c r="F19" s="11" t="s">
        <v>46</v>
      </c>
      <c r="G19" s="11">
        <v>74.5</v>
      </c>
      <c r="H19" s="11"/>
      <c r="I19" s="11">
        <v>74.5</v>
      </c>
      <c r="J19" s="11"/>
      <c r="K19" s="11">
        <v>1</v>
      </c>
      <c r="L19" s="11">
        <v>81.13</v>
      </c>
      <c r="M19" s="11"/>
      <c r="N19" s="11">
        <f t="shared" si="0"/>
        <v>81.13</v>
      </c>
      <c r="O19" s="11">
        <v>1</v>
      </c>
      <c r="P19" s="17" t="s">
        <v>22</v>
      </c>
      <c r="Q19" s="20"/>
    </row>
    <row r="20" s="1" customFormat="1" ht="18" customHeight="1" spans="1:17">
      <c r="A20" s="8">
        <v>17</v>
      </c>
      <c r="B20" s="13"/>
      <c r="C20" s="13">
        <v>246017</v>
      </c>
      <c r="D20" s="10" t="s">
        <v>47</v>
      </c>
      <c r="E20" s="10" t="s">
        <v>25</v>
      </c>
      <c r="F20" s="11" t="s">
        <v>48</v>
      </c>
      <c r="G20" s="11">
        <v>71.5</v>
      </c>
      <c r="H20" s="11"/>
      <c r="I20" s="11">
        <v>71.5</v>
      </c>
      <c r="J20" s="11"/>
      <c r="K20" s="11">
        <v>2</v>
      </c>
      <c r="L20" s="11">
        <v>77.87</v>
      </c>
      <c r="M20" s="11"/>
      <c r="N20" s="11">
        <f t="shared" si="0"/>
        <v>77.87</v>
      </c>
      <c r="O20" s="11">
        <v>2</v>
      </c>
      <c r="P20" s="17"/>
      <c r="Q20" s="20"/>
    </row>
    <row r="21" s="1" customFormat="1" ht="18" customHeight="1" spans="1:17">
      <c r="A21" s="8">
        <v>18</v>
      </c>
      <c r="B21" s="13"/>
      <c r="C21" s="13">
        <v>246017</v>
      </c>
      <c r="D21" s="10" t="s">
        <v>49</v>
      </c>
      <c r="E21" s="10" t="s">
        <v>21</v>
      </c>
      <c r="F21" s="11" t="s">
        <v>50</v>
      </c>
      <c r="G21" s="11">
        <v>60.5</v>
      </c>
      <c r="H21" s="11"/>
      <c r="I21" s="11">
        <v>60.5</v>
      </c>
      <c r="J21" s="11"/>
      <c r="K21" s="11">
        <v>3</v>
      </c>
      <c r="L21" s="11">
        <v>73.47</v>
      </c>
      <c r="M21" s="11"/>
      <c r="N21" s="11">
        <f t="shared" si="0"/>
        <v>73.47</v>
      </c>
      <c r="O21" s="11">
        <v>3</v>
      </c>
      <c r="P21" s="17"/>
      <c r="Q21" s="20"/>
    </row>
    <row r="22" s="1" customFormat="1" ht="18" customHeight="1" spans="1:17">
      <c r="A22" s="8">
        <v>19</v>
      </c>
      <c r="B22" s="12"/>
      <c r="C22" s="12">
        <v>246017</v>
      </c>
      <c r="D22" s="10" t="s">
        <v>51</v>
      </c>
      <c r="E22" s="10" t="s">
        <v>25</v>
      </c>
      <c r="F22" s="11" t="s">
        <v>52</v>
      </c>
      <c r="G22" s="11">
        <v>58</v>
      </c>
      <c r="H22" s="11"/>
      <c r="I22" s="11">
        <v>58</v>
      </c>
      <c r="J22" s="11"/>
      <c r="K22" s="11">
        <v>5</v>
      </c>
      <c r="L22" s="11">
        <v>73.37</v>
      </c>
      <c r="M22" s="11"/>
      <c r="N22" s="11">
        <f t="shared" si="0"/>
        <v>73.37</v>
      </c>
      <c r="O22" s="11">
        <v>4</v>
      </c>
      <c r="P22" s="17"/>
      <c r="Q22" s="20"/>
    </row>
    <row r="23" s="1" customFormat="1" ht="18" customHeight="1" spans="1:17">
      <c r="A23" s="8">
        <v>20</v>
      </c>
      <c r="B23" s="9" t="s">
        <v>53</v>
      </c>
      <c r="C23" s="9">
        <v>246018</v>
      </c>
      <c r="D23" s="10" t="s">
        <v>54</v>
      </c>
      <c r="E23" s="10" t="s">
        <v>25</v>
      </c>
      <c r="F23" s="11" t="s">
        <v>55</v>
      </c>
      <c r="G23" s="11">
        <v>59</v>
      </c>
      <c r="H23" s="11"/>
      <c r="I23" s="11">
        <v>59</v>
      </c>
      <c r="J23" s="11"/>
      <c r="K23" s="11">
        <v>4</v>
      </c>
      <c r="L23" s="11">
        <v>81.98</v>
      </c>
      <c r="M23" s="11"/>
      <c r="N23" s="11">
        <f t="shared" si="0"/>
        <v>81.98</v>
      </c>
      <c r="O23" s="11">
        <v>1</v>
      </c>
      <c r="P23" s="17" t="s">
        <v>22</v>
      </c>
      <c r="Q23" s="20"/>
    </row>
    <row r="24" s="1" customFormat="1" ht="18.75" customHeight="1" spans="1:17">
      <c r="A24" s="8">
        <v>21</v>
      </c>
      <c r="B24" s="13"/>
      <c r="C24" s="13">
        <v>246018</v>
      </c>
      <c r="D24" s="10" t="s">
        <v>56</v>
      </c>
      <c r="E24" s="10" t="s">
        <v>25</v>
      </c>
      <c r="F24" s="11" t="s">
        <v>57</v>
      </c>
      <c r="G24" s="11">
        <v>68</v>
      </c>
      <c r="H24" s="11"/>
      <c r="I24" s="11">
        <v>68</v>
      </c>
      <c r="J24" s="11"/>
      <c r="K24" s="11">
        <v>2</v>
      </c>
      <c r="L24" s="11">
        <v>80.41</v>
      </c>
      <c r="M24" s="11"/>
      <c r="N24" s="11">
        <f t="shared" si="0"/>
        <v>80.41</v>
      </c>
      <c r="O24" s="11">
        <v>2</v>
      </c>
      <c r="P24" s="17"/>
      <c r="Q24" s="20"/>
    </row>
    <row r="25" s="1" customFormat="1" ht="18" customHeight="1" spans="1:17">
      <c r="A25" s="8">
        <v>22</v>
      </c>
      <c r="B25" s="13"/>
      <c r="C25" s="13">
        <v>246018</v>
      </c>
      <c r="D25" s="10" t="s">
        <v>58</v>
      </c>
      <c r="E25" s="10" t="s">
        <v>25</v>
      </c>
      <c r="F25" s="11" t="s">
        <v>59</v>
      </c>
      <c r="G25" s="11">
        <v>71.5</v>
      </c>
      <c r="H25" s="11"/>
      <c r="I25" s="11">
        <v>71.5</v>
      </c>
      <c r="J25" s="11"/>
      <c r="K25" s="11">
        <v>1</v>
      </c>
      <c r="L25" s="11">
        <v>79.2</v>
      </c>
      <c r="M25" s="11"/>
      <c r="N25" s="11">
        <f t="shared" si="0"/>
        <v>79.2</v>
      </c>
      <c r="O25" s="11">
        <v>3</v>
      </c>
      <c r="P25" s="17"/>
      <c r="Q25" s="20"/>
    </row>
    <row r="26" s="1" customFormat="1" ht="18" customHeight="1" spans="1:17">
      <c r="A26" s="8">
        <v>23</v>
      </c>
      <c r="B26" s="13"/>
      <c r="C26" s="13">
        <v>246018</v>
      </c>
      <c r="D26" s="10" t="s">
        <v>60</v>
      </c>
      <c r="E26" s="10" t="s">
        <v>25</v>
      </c>
      <c r="F26" s="11" t="s">
        <v>61</v>
      </c>
      <c r="G26" s="11">
        <v>55.5</v>
      </c>
      <c r="H26" s="11"/>
      <c r="I26" s="11">
        <v>55.5</v>
      </c>
      <c r="J26" s="11"/>
      <c r="K26" s="11">
        <v>5</v>
      </c>
      <c r="L26" s="11">
        <v>76.51</v>
      </c>
      <c r="M26" s="11"/>
      <c r="N26" s="11">
        <f t="shared" si="0"/>
        <v>76.51</v>
      </c>
      <c r="O26" s="11">
        <v>4</v>
      </c>
      <c r="P26" s="17"/>
      <c r="Q26" s="20"/>
    </row>
    <row r="27" s="1" customFormat="1" ht="18" customHeight="1" spans="1:17">
      <c r="A27" s="8">
        <v>24</v>
      </c>
      <c r="B27" s="12"/>
      <c r="C27" s="12">
        <v>246018</v>
      </c>
      <c r="D27" s="10" t="s">
        <v>62</v>
      </c>
      <c r="E27" s="10" t="s">
        <v>25</v>
      </c>
      <c r="F27" s="11">
        <v>2460180304</v>
      </c>
      <c r="G27" s="11">
        <v>65</v>
      </c>
      <c r="H27" s="11"/>
      <c r="I27" s="11">
        <v>65</v>
      </c>
      <c r="J27" s="11"/>
      <c r="K27" s="11">
        <v>3</v>
      </c>
      <c r="L27" s="11">
        <v>69.73</v>
      </c>
      <c r="M27" s="11"/>
      <c r="N27" s="11">
        <f t="shared" si="0"/>
        <v>69.73</v>
      </c>
      <c r="O27" s="11">
        <v>5</v>
      </c>
      <c r="P27" s="17"/>
      <c r="Q27" s="20"/>
    </row>
    <row r="28" s="1" customFormat="1" ht="18" customHeight="1" spans="1:17">
      <c r="A28" s="8">
        <v>25</v>
      </c>
      <c r="B28" s="10" t="s">
        <v>63</v>
      </c>
      <c r="C28" s="10">
        <v>246019</v>
      </c>
      <c r="D28" s="10" t="s">
        <v>64</v>
      </c>
      <c r="E28" s="10" t="s">
        <v>25</v>
      </c>
      <c r="F28" s="11"/>
      <c r="G28" s="11"/>
      <c r="H28" s="11"/>
      <c r="I28" s="11"/>
      <c r="J28" s="11"/>
      <c r="K28" s="11"/>
      <c r="L28" s="11">
        <v>74.39</v>
      </c>
      <c r="M28" s="11"/>
      <c r="N28" s="11">
        <v>74.39</v>
      </c>
      <c r="O28" s="11">
        <v>1</v>
      </c>
      <c r="P28" s="17" t="s">
        <v>65</v>
      </c>
      <c r="Q28" s="20"/>
    </row>
    <row r="29" s="1" customFormat="1" ht="18" customHeight="1" spans="1:17">
      <c r="A29" s="8">
        <v>26</v>
      </c>
      <c r="B29" s="9" t="s">
        <v>66</v>
      </c>
      <c r="C29" s="9">
        <v>246020</v>
      </c>
      <c r="D29" s="10" t="s">
        <v>67</v>
      </c>
      <c r="E29" s="10" t="s">
        <v>25</v>
      </c>
      <c r="F29" s="11" t="s">
        <v>68</v>
      </c>
      <c r="G29" s="11">
        <v>72.5</v>
      </c>
      <c r="H29" s="11"/>
      <c r="I29" s="11">
        <v>72.5</v>
      </c>
      <c r="J29" s="11">
        <f t="shared" ref="J29:J43" si="1">ROUND(I29*0.5,2)</f>
        <v>36.25</v>
      </c>
      <c r="K29" s="11">
        <v>2</v>
      </c>
      <c r="L29" s="11">
        <v>83.76</v>
      </c>
      <c r="M29" s="11">
        <f t="shared" ref="M29:M43" si="2">ROUND(L29*0.5,2)</f>
        <v>41.88</v>
      </c>
      <c r="N29" s="11">
        <f t="shared" ref="N29:N43" si="3">J29+M29</f>
        <v>78.13</v>
      </c>
      <c r="O29" s="11">
        <v>1</v>
      </c>
      <c r="P29" s="17" t="s">
        <v>22</v>
      </c>
      <c r="Q29" s="20"/>
    </row>
    <row r="30" s="1" customFormat="1" ht="18" customHeight="1" spans="1:17">
      <c r="A30" s="8">
        <v>27</v>
      </c>
      <c r="B30" s="13"/>
      <c r="C30" s="13">
        <v>246020</v>
      </c>
      <c r="D30" s="10" t="s">
        <v>69</v>
      </c>
      <c r="E30" s="10" t="s">
        <v>25</v>
      </c>
      <c r="F30" s="11" t="s">
        <v>70</v>
      </c>
      <c r="G30" s="11">
        <v>71.5</v>
      </c>
      <c r="H30" s="11"/>
      <c r="I30" s="11">
        <v>71.5</v>
      </c>
      <c r="J30" s="11">
        <f t="shared" si="1"/>
        <v>35.75</v>
      </c>
      <c r="K30" s="11">
        <v>3</v>
      </c>
      <c r="L30" s="11">
        <v>80.17</v>
      </c>
      <c r="M30" s="11">
        <f t="shared" si="2"/>
        <v>40.09</v>
      </c>
      <c r="N30" s="11">
        <f t="shared" si="3"/>
        <v>75.84</v>
      </c>
      <c r="O30" s="11">
        <v>2</v>
      </c>
      <c r="P30" s="17"/>
      <c r="Q30" s="20"/>
    </row>
    <row r="31" s="1" customFormat="1" ht="18" customHeight="1" spans="1:17">
      <c r="A31" s="8">
        <v>28</v>
      </c>
      <c r="B31" s="12"/>
      <c r="C31" s="12">
        <v>246020</v>
      </c>
      <c r="D31" s="10" t="s">
        <v>71</v>
      </c>
      <c r="E31" s="10" t="s">
        <v>25</v>
      </c>
      <c r="F31" s="11" t="s">
        <v>72</v>
      </c>
      <c r="G31" s="11">
        <v>74</v>
      </c>
      <c r="H31" s="11"/>
      <c r="I31" s="11">
        <v>74</v>
      </c>
      <c r="J31" s="11">
        <f t="shared" si="1"/>
        <v>37</v>
      </c>
      <c r="K31" s="11">
        <v>1</v>
      </c>
      <c r="L31" s="11">
        <v>77.21</v>
      </c>
      <c r="M31" s="11">
        <f t="shared" si="2"/>
        <v>38.61</v>
      </c>
      <c r="N31" s="11">
        <f t="shared" si="3"/>
        <v>75.61</v>
      </c>
      <c r="O31" s="11">
        <v>3</v>
      </c>
      <c r="P31" s="17"/>
      <c r="Q31" s="20"/>
    </row>
    <row r="32" s="1" customFormat="1" ht="18" customHeight="1" spans="1:17">
      <c r="A32" s="8">
        <v>29</v>
      </c>
      <c r="B32" s="10" t="s">
        <v>73</v>
      </c>
      <c r="C32" s="10">
        <v>246021</v>
      </c>
      <c r="D32" s="10" t="s">
        <v>74</v>
      </c>
      <c r="E32" s="10" t="s">
        <v>21</v>
      </c>
      <c r="F32" s="11" t="s">
        <v>75</v>
      </c>
      <c r="G32" s="11">
        <v>74.5</v>
      </c>
      <c r="H32" s="11"/>
      <c r="I32" s="11">
        <v>74.5</v>
      </c>
      <c r="J32" s="11">
        <f t="shared" si="1"/>
        <v>37.25</v>
      </c>
      <c r="K32" s="11">
        <v>1</v>
      </c>
      <c r="L32" s="11">
        <v>77.42</v>
      </c>
      <c r="M32" s="11">
        <f t="shared" si="2"/>
        <v>38.71</v>
      </c>
      <c r="N32" s="11">
        <f t="shared" si="3"/>
        <v>75.96</v>
      </c>
      <c r="O32" s="11">
        <v>1</v>
      </c>
      <c r="P32" s="17" t="s">
        <v>22</v>
      </c>
      <c r="Q32" s="20"/>
    </row>
    <row r="33" s="1" customFormat="1" ht="18" customHeight="1" spans="1:17">
      <c r="A33" s="8">
        <v>30</v>
      </c>
      <c r="B33" s="9" t="s">
        <v>73</v>
      </c>
      <c r="C33" s="9">
        <v>246022</v>
      </c>
      <c r="D33" s="10" t="s">
        <v>76</v>
      </c>
      <c r="E33" s="10" t="s">
        <v>25</v>
      </c>
      <c r="F33" s="11" t="s">
        <v>77</v>
      </c>
      <c r="G33" s="11">
        <v>74</v>
      </c>
      <c r="H33" s="11"/>
      <c r="I33" s="11">
        <v>74</v>
      </c>
      <c r="J33" s="11">
        <f t="shared" si="1"/>
        <v>37</v>
      </c>
      <c r="K33" s="11">
        <v>2</v>
      </c>
      <c r="L33" s="11">
        <v>84.41</v>
      </c>
      <c r="M33" s="11">
        <f t="shared" si="2"/>
        <v>42.21</v>
      </c>
      <c r="N33" s="11">
        <f t="shared" si="3"/>
        <v>79.21</v>
      </c>
      <c r="O33" s="11">
        <v>1</v>
      </c>
      <c r="P33" s="17" t="s">
        <v>22</v>
      </c>
      <c r="Q33" s="20"/>
    </row>
    <row r="34" s="1" customFormat="1" ht="18" customHeight="1" spans="1:17">
      <c r="A34" s="8">
        <v>31</v>
      </c>
      <c r="B34" s="13"/>
      <c r="C34" s="13">
        <v>246022</v>
      </c>
      <c r="D34" s="10" t="s">
        <v>78</v>
      </c>
      <c r="E34" s="10" t="s">
        <v>25</v>
      </c>
      <c r="F34" s="11" t="s">
        <v>79</v>
      </c>
      <c r="G34" s="11">
        <v>69</v>
      </c>
      <c r="H34" s="11"/>
      <c r="I34" s="11">
        <v>69</v>
      </c>
      <c r="J34" s="11">
        <f t="shared" si="1"/>
        <v>34.5</v>
      </c>
      <c r="K34" s="11">
        <v>3</v>
      </c>
      <c r="L34" s="11">
        <v>82.38</v>
      </c>
      <c r="M34" s="11">
        <f t="shared" si="2"/>
        <v>41.19</v>
      </c>
      <c r="N34" s="11">
        <f t="shared" si="3"/>
        <v>75.69</v>
      </c>
      <c r="O34" s="11">
        <v>2</v>
      </c>
      <c r="P34" s="17"/>
      <c r="Q34" s="20"/>
    </row>
    <row r="35" s="1" customFormat="1" ht="18" customHeight="1" spans="1:17">
      <c r="A35" s="8">
        <v>32</v>
      </c>
      <c r="B35" s="12"/>
      <c r="C35" s="12">
        <v>246022</v>
      </c>
      <c r="D35" s="14" t="s">
        <v>80</v>
      </c>
      <c r="E35" s="10" t="s">
        <v>25</v>
      </c>
      <c r="F35" s="11" t="s">
        <v>81</v>
      </c>
      <c r="G35" s="11">
        <v>67.5</v>
      </c>
      <c r="H35" s="11"/>
      <c r="I35" s="11">
        <v>67.5</v>
      </c>
      <c r="J35" s="11">
        <f t="shared" si="1"/>
        <v>33.75</v>
      </c>
      <c r="K35" s="11">
        <v>4</v>
      </c>
      <c r="L35" s="11">
        <v>77.13</v>
      </c>
      <c r="M35" s="11">
        <f t="shared" si="2"/>
        <v>38.57</v>
      </c>
      <c r="N35" s="11">
        <f t="shared" si="3"/>
        <v>72.32</v>
      </c>
      <c r="O35" s="11">
        <v>3</v>
      </c>
      <c r="P35" s="17"/>
      <c r="Q35" s="20"/>
    </row>
    <row r="36" s="1" customFormat="1" ht="18" customHeight="1" spans="1:17">
      <c r="A36" s="8">
        <v>33</v>
      </c>
      <c r="B36" s="9" t="s">
        <v>82</v>
      </c>
      <c r="C36" s="9">
        <v>246023</v>
      </c>
      <c r="D36" s="10" t="s">
        <v>83</v>
      </c>
      <c r="E36" s="10" t="s">
        <v>21</v>
      </c>
      <c r="F36" s="11" t="s">
        <v>84</v>
      </c>
      <c r="G36" s="11">
        <v>69</v>
      </c>
      <c r="H36" s="11"/>
      <c r="I36" s="11">
        <v>69</v>
      </c>
      <c r="J36" s="11">
        <f t="shared" si="1"/>
        <v>34.5</v>
      </c>
      <c r="K36" s="11">
        <v>1</v>
      </c>
      <c r="L36" s="11">
        <v>80.46</v>
      </c>
      <c r="M36" s="11">
        <f t="shared" si="2"/>
        <v>40.23</v>
      </c>
      <c r="N36" s="11">
        <f t="shared" si="3"/>
        <v>74.73</v>
      </c>
      <c r="O36" s="11">
        <v>1</v>
      </c>
      <c r="P36" s="17" t="s">
        <v>22</v>
      </c>
      <c r="Q36" s="20"/>
    </row>
    <row r="37" s="1" customFormat="1" ht="18" customHeight="1" spans="1:17">
      <c r="A37" s="8">
        <v>34</v>
      </c>
      <c r="B37" s="12"/>
      <c r="C37" s="12">
        <v>246023</v>
      </c>
      <c r="D37" s="10" t="s">
        <v>85</v>
      </c>
      <c r="E37" s="10" t="s">
        <v>21</v>
      </c>
      <c r="F37" s="11" t="s">
        <v>86</v>
      </c>
      <c r="G37" s="11">
        <v>62</v>
      </c>
      <c r="H37" s="11"/>
      <c r="I37" s="11">
        <v>62</v>
      </c>
      <c r="J37" s="11">
        <f t="shared" si="1"/>
        <v>31</v>
      </c>
      <c r="K37" s="11">
        <v>2</v>
      </c>
      <c r="L37" s="18" t="s">
        <v>87</v>
      </c>
      <c r="M37" s="11">
        <f t="shared" si="2"/>
        <v>39</v>
      </c>
      <c r="N37" s="11">
        <f t="shared" si="3"/>
        <v>70</v>
      </c>
      <c r="O37" s="11">
        <v>2</v>
      </c>
      <c r="P37" s="17"/>
      <c r="Q37" s="20"/>
    </row>
    <row r="38" s="1" customFormat="1" ht="18" customHeight="1" spans="1:17">
      <c r="A38" s="8">
        <v>35</v>
      </c>
      <c r="B38" s="10" t="s">
        <v>82</v>
      </c>
      <c r="C38" s="10">
        <v>246024</v>
      </c>
      <c r="D38" s="10" t="s">
        <v>88</v>
      </c>
      <c r="E38" s="10" t="s">
        <v>25</v>
      </c>
      <c r="F38" s="11" t="s">
        <v>89</v>
      </c>
      <c r="G38" s="11">
        <v>75</v>
      </c>
      <c r="H38" s="11"/>
      <c r="I38" s="11">
        <v>75</v>
      </c>
      <c r="J38" s="11">
        <f t="shared" si="1"/>
        <v>37.5</v>
      </c>
      <c r="K38" s="11">
        <v>1</v>
      </c>
      <c r="L38" s="11">
        <v>80.93</v>
      </c>
      <c r="M38" s="11">
        <f t="shared" si="2"/>
        <v>40.47</v>
      </c>
      <c r="N38" s="11">
        <f t="shared" si="3"/>
        <v>77.97</v>
      </c>
      <c r="O38" s="11">
        <v>1</v>
      </c>
      <c r="P38" s="17" t="s">
        <v>22</v>
      </c>
      <c r="Q38" s="20"/>
    </row>
    <row r="39" s="1" customFormat="1" ht="18" customHeight="1" spans="1:17">
      <c r="A39" s="8">
        <v>36</v>
      </c>
      <c r="B39" s="9" t="s">
        <v>90</v>
      </c>
      <c r="C39" s="9">
        <v>246025</v>
      </c>
      <c r="D39" s="10" t="s">
        <v>91</v>
      </c>
      <c r="E39" s="10" t="s">
        <v>21</v>
      </c>
      <c r="F39" s="11" t="s">
        <v>92</v>
      </c>
      <c r="G39" s="11">
        <v>77</v>
      </c>
      <c r="H39" s="11"/>
      <c r="I39" s="11">
        <v>77</v>
      </c>
      <c r="J39" s="11">
        <f t="shared" si="1"/>
        <v>38.5</v>
      </c>
      <c r="K39" s="11">
        <v>1</v>
      </c>
      <c r="L39" s="11">
        <v>77.87</v>
      </c>
      <c r="M39" s="11">
        <f t="shared" si="2"/>
        <v>38.94</v>
      </c>
      <c r="N39" s="11">
        <f t="shared" si="3"/>
        <v>77.44</v>
      </c>
      <c r="O39" s="11">
        <v>1</v>
      </c>
      <c r="P39" s="17" t="s">
        <v>22</v>
      </c>
      <c r="Q39" s="20"/>
    </row>
    <row r="40" s="1" customFormat="1" ht="18" customHeight="1" spans="1:17">
      <c r="A40" s="8">
        <v>37</v>
      </c>
      <c r="B40" s="12"/>
      <c r="C40" s="12">
        <v>246025</v>
      </c>
      <c r="D40" s="10" t="s">
        <v>93</v>
      </c>
      <c r="E40" s="10" t="s">
        <v>21</v>
      </c>
      <c r="F40" s="11" t="s">
        <v>94</v>
      </c>
      <c r="G40" s="11">
        <v>69.5</v>
      </c>
      <c r="H40" s="11"/>
      <c r="I40" s="11">
        <v>69.5</v>
      </c>
      <c r="J40" s="11">
        <f t="shared" si="1"/>
        <v>34.75</v>
      </c>
      <c r="K40" s="11">
        <v>3</v>
      </c>
      <c r="L40" s="11">
        <v>79.97</v>
      </c>
      <c r="M40" s="11">
        <f t="shared" si="2"/>
        <v>39.99</v>
      </c>
      <c r="N40" s="11">
        <f t="shared" si="3"/>
        <v>74.74</v>
      </c>
      <c r="O40" s="11">
        <v>2</v>
      </c>
      <c r="P40" s="17"/>
      <c r="Q40" s="20"/>
    </row>
    <row r="41" s="1" customFormat="1" ht="18" customHeight="1" spans="1:17">
      <c r="A41" s="8">
        <v>38</v>
      </c>
      <c r="B41" s="9" t="s">
        <v>95</v>
      </c>
      <c r="C41" s="9">
        <v>246026</v>
      </c>
      <c r="D41" s="10" t="s">
        <v>96</v>
      </c>
      <c r="E41" s="10" t="s">
        <v>25</v>
      </c>
      <c r="F41" s="11" t="s">
        <v>97</v>
      </c>
      <c r="G41" s="11">
        <v>73</v>
      </c>
      <c r="H41" s="11"/>
      <c r="I41" s="11">
        <v>73</v>
      </c>
      <c r="J41" s="11">
        <f t="shared" si="1"/>
        <v>36.5</v>
      </c>
      <c r="K41" s="11">
        <v>1</v>
      </c>
      <c r="L41" s="11">
        <v>81.46</v>
      </c>
      <c r="M41" s="11">
        <f t="shared" si="2"/>
        <v>40.73</v>
      </c>
      <c r="N41" s="11">
        <f t="shared" si="3"/>
        <v>77.23</v>
      </c>
      <c r="O41" s="11">
        <v>1</v>
      </c>
      <c r="P41" s="17" t="s">
        <v>22</v>
      </c>
      <c r="Q41" s="20"/>
    </row>
    <row r="42" s="1" customFormat="1" ht="18" customHeight="1" spans="1:17">
      <c r="A42" s="8">
        <v>39</v>
      </c>
      <c r="B42" s="13"/>
      <c r="C42" s="13">
        <v>246026</v>
      </c>
      <c r="D42" s="15" t="s">
        <v>98</v>
      </c>
      <c r="E42" s="14" t="s">
        <v>25</v>
      </c>
      <c r="F42" s="11" t="s">
        <v>99</v>
      </c>
      <c r="G42" s="11">
        <v>71.5</v>
      </c>
      <c r="H42" s="11"/>
      <c r="I42" s="11">
        <v>71.5</v>
      </c>
      <c r="J42" s="11">
        <f t="shared" si="1"/>
        <v>35.75</v>
      </c>
      <c r="K42" s="11">
        <v>2</v>
      </c>
      <c r="L42" s="11">
        <v>82</v>
      </c>
      <c r="M42" s="11">
        <f t="shared" si="2"/>
        <v>41</v>
      </c>
      <c r="N42" s="11">
        <f t="shared" si="3"/>
        <v>76.75</v>
      </c>
      <c r="O42" s="11">
        <v>2</v>
      </c>
      <c r="P42" s="17"/>
      <c r="Q42" s="20"/>
    </row>
    <row r="43" s="1" customFormat="1" ht="18" customHeight="1" spans="1:17">
      <c r="A43" s="8">
        <v>40</v>
      </c>
      <c r="B43" s="12"/>
      <c r="C43" s="12">
        <v>246026</v>
      </c>
      <c r="D43" s="10" t="s">
        <v>100</v>
      </c>
      <c r="E43" s="10" t="s">
        <v>25</v>
      </c>
      <c r="F43" s="11" t="s">
        <v>101</v>
      </c>
      <c r="G43" s="11">
        <v>66</v>
      </c>
      <c r="H43" s="11"/>
      <c r="I43" s="11">
        <v>66</v>
      </c>
      <c r="J43" s="11">
        <f t="shared" si="1"/>
        <v>33</v>
      </c>
      <c r="K43" s="11">
        <v>3</v>
      </c>
      <c r="L43" s="11">
        <v>85.34</v>
      </c>
      <c r="M43" s="11">
        <f t="shared" si="2"/>
        <v>42.67</v>
      </c>
      <c r="N43" s="11">
        <f t="shared" si="3"/>
        <v>75.67</v>
      </c>
      <c r="O43" s="11">
        <v>3</v>
      </c>
      <c r="P43" s="17"/>
      <c r="Q43" s="20"/>
    </row>
  </sheetData>
  <autoFilter xmlns:etc="http://www.wps.cn/officeDocument/2017/etCustomData" ref="A3:Q43" etc:filterBottomFollowUsedRange="0">
    <extLst/>
  </autoFilter>
  <mergeCells count="26">
    <mergeCell ref="A1:D1"/>
    <mergeCell ref="A2:Q2"/>
    <mergeCell ref="B4:B5"/>
    <mergeCell ref="B6:B8"/>
    <mergeCell ref="B9:B10"/>
    <mergeCell ref="B14:B16"/>
    <mergeCell ref="B17:B18"/>
    <mergeCell ref="B19:B22"/>
    <mergeCell ref="B23:B27"/>
    <mergeCell ref="B29:B31"/>
    <mergeCell ref="B33:B35"/>
    <mergeCell ref="B36:B37"/>
    <mergeCell ref="B39:B40"/>
    <mergeCell ref="B41:B43"/>
    <mergeCell ref="C4:C5"/>
    <mergeCell ref="C6:C8"/>
    <mergeCell ref="C9:C10"/>
    <mergeCell ref="C14:C16"/>
    <mergeCell ref="C17:C18"/>
    <mergeCell ref="C19:C22"/>
    <mergeCell ref="C23:C27"/>
    <mergeCell ref="C29:C31"/>
    <mergeCell ref="C33:C35"/>
    <mergeCell ref="C36:C37"/>
    <mergeCell ref="C39:C40"/>
    <mergeCell ref="C41:C43"/>
  </mergeCells>
  <dataValidations count="1">
    <dataValidation type="list" allowBlank="1" showInputMessage="1" showErrorMessage="1" sqref="E4:E43">
      <formula1>"男,女"</formula1>
    </dataValidation>
  </dataValidations>
  <pageMargins left="0.747916666666667" right="0.747916666666667" top="0.747916666666667" bottom="0.984027777777778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tjl</dc:creator>
  <cp:lastModifiedBy>Jun</cp:lastModifiedBy>
  <dcterms:created xsi:type="dcterms:W3CDTF">2024-06-02T16:15:00Z</dcterms:created>
  <dcterms:modified xsi:type="dcterms:W3CDTF">2024-11-22T07:19:04Z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409A480B76CD45EFB432B60DB78098C1_13</vt:lpwstr>
  </property>
  <property fmtid="{D5CDD505-2E9C-101B-9397-08002B2CF9AE}" pid="3" name="KSOProductBuildVer">
    <vt:lpwstr>2052-12.1.0.18608</vt:lpwstr>
  </property>
</Properties>
</file>