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definedNames>
    <definedName name="_xlnm._FilterDatabase" localSheetId="0" hidden="1">Sheet1!$D$3:$T$9</definedName>
    <definedName name="成绩">#REF!</definedName>
    <definedName name="岗位">#REF!</definedName>
    <definedName name="_xlnm.Print_Titles" localSheetId="0">Sheet1!$3:$3</definedName>
    <definedName name="成绩" localSheetId="0">Sheet1!#REF!</definedName>
    <definedName name="岗位" localSheetId="0">Sheet1!#REF!</definedName>
  </definedNames>
  <calcPr calcId="144525"/>
</workbook>
</file>

<file path=xl/sharedStrings.xml><?xml version="1.0" encoding="utf-8"?>
<sst xmlns="http://schemas.openxmlformats.org/spreadsheetml/2006/main" count="37" uniqueCount="19">
  <si>
    <t>附件</t>
  </si>
  <si>
    <t>恩施州普查中心2024年下半年公开招聘工作人员面试资格复审面试人员名单</t>
  </si>
  <si>
    <t>序号</t>
  </si>
  <si>
    <t>姓名</t>
  </si>
  <si>
    <t>准考证号</t>
  </si>
  <si>
    <t>招聘单位</t>
  </si>
  <si>
    <t>岗位名称</t>
  </si>
  <si>
    <t>岗位代码</t>
  </si>
  <si>
    <t>岗位开考比例</t>
  </si>
  <si>
    <t>招聘人数</t>
  </si>
  <si>
    <t>笔试成绩</t>
  </si>
  <si>
    <t>成绩排名</t>
  </si>
  <si>
    <t>恩施州普查中心</t>
  </si>
  <si>
    <t>统计业务岗1</t>
  </si>
  <si>
    <t>X2024007</t>
  </si>
  <si>
    <t>1:3</t>
  </si>
  <si>
    <t>统计业务岗2</t>
  </si>
  <si>
    <t>X2024008</t>
  </si>
  <si>
    <t>邢攀</t>
  </si>
</sst>
</file>

<file path=xl/styles.xml><?xml version="1.0" encoding="utf-8"?>
<styleSheet xmlns="http://schemas.openxmlformats.org/spreadsheetml/2006/main">
  <numFmts count="5">
    <numFmt numFmtId="176" formatCode="0.000_);[Red]\(0.0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name val="黑体"/>
      <charset val="0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31" borderId="7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pane ySplit="3" topLeftCell="A4" activePane="bottomLeft" state="frozen"/>
      <selection/>
      <selection pane="bottomLeft" activeCell="E17" sqref="E17"/>
    </sheetView>
  </sheetViews>
  <sheetFormatPr defaultColWidth="9" defaultRowHeight="14.25"/>
  <cols>
    <col min="1" max="1" width="5.225" style="3" customWidth="1"/>
    <col min="2" max="2" width="7.875" style="3" customWidth="1"/>
    <col min="3" max="3" width="12.875" style="3" customWidth="1"/>
    <col min="4" max="4" width="24.0083333333333" style="4" customWidth="1"/>
    <col min="5" max="5" width="12.7083333333333" style="4" customWidth="1"/>
    <col min="6" max="6" width="9.975" style="4" customWidth="1"/>
    <col min="7" max="7" width="6.875" style="4" customWidth="1"/>
    <col min="8" max="8" width="4.875" style="4" customWidth="1"/>
    <col min="9" max="9" width="9.5" style="4" customWidth="1"/>
    <col min="10" max="10" width="5.375" style="4" customWidth="1"/>
    <col min="11" max="11" width="10.125" style="5" customWidth="1"/>
    <col min="12" max="12" width="9" style="5"/>
  </cols>
  <sheetData>
    <row r="1" ht="15.75" spans="1:1">
      <c r="A1" s="6" t="s">
        <v>0</v>
      </c>
    </row>
    <row r="2" s="1" customFormat="1" ht="57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14"/>
      <c r="L2" s="14"/>
    </row>
    <row r="3" s="2" customFormat="1" ht="42" customHeight="1" spans="1:10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12" t="s">
        <v>8</v>
      </c>
      <c r="H3" s="8" t="s">
        <v>9</v>
      </c>
      <c r="I3" s="15" t="s">
        <v>10</v>
      </c>
      <c r="J3" s="8" t="s">
        <v>11</v>
      </c>
    </row>
    <row r="4" ht="30" customHeight="1" spans="1:12">
      <c r="A4" s="10">
        <v>1</v>
      </c>
      <c r="B4" s="11" t="str">
        <f>"白昆"</f>
        <v>白昆</v>
      </c>
      <c r="C4" s="11" t="str">
        <f>"20240203112"</f>
        <v>20240203112</v>
      </c>
      <c r="D4" s="11" t="s">
        <v>12</v>
      </c>
      <c r="E4" s="11" t="s">
        <v>13</v>
      </c>
      <c r="F4" s="11" t="s">
        <v>14</v>
      </c>
      <c r="G4" s="13" t="s">
        <v>15</v>
      </c>
      <c r="H4" s="11">
        <v>1</v>
      </c>
      <c r="I4" s="16">
        <v>75.37</v>
      </c>
      <c r="J4" s="11">
        <v>1</v>
      </c>
      <c r="K4" s="17"/>
      <c r="L4"/>
    </row>
    <row r="5" ht="30" customHeight="1" spans="1:12">
      <c r="A5" s="10">
        <v>2</v>
      </c>
      <c r="B5" s="11" t="str">
        <f>"黄新钰"</f>
        <v>黄新钰</v>
      </c>
      <c r="C5" s="11" t="str">
        <f>"20240203123"</f>
        <v>20240203123</v>
      </c>
      <c r="D5" s="11" t="s">
        <v>12</v>
      </c>
      <c r="E5" s="11" t="s">
        <v>13</v>
      </c>
      <c r="F5" s="11" t="s">
        <v>14</v>
      </c>
      <c r="G5" s="13" t="s">
        <v>15</v>
      </c>
      <c r="H5" s="11">
        <v>1</v>
      </c>
      <c r="I5" s="16">
        <v>73.73</v>
      </c>
      <c r="J5" s="11">
        <v>2</v>
      </c>
      <c r="K5" s="17"/>
      <c r="L5"/>
    </row>
    <row r="6" ht="30" customHeight="1" spans="1:12">
      <c r="A6" s="10">
        <v>3</v>
      </c>
      <c r="B6" s="11" t="str">
        <f>"裴大淇"</f>
        <v>裴大淇</v>
      </c>
      <c r="C6" s="11" t="str">
        <f>"20240203122"</f>
        <v>20240203122</v>
      </c>
      <c r="D6" s="11" t="s">
        <v>12</v>
      </c>
      <c r="E6" s="11" t="s">
        <v>13</v>
      </c>
      <c r="F6" s="11" t="s">
        <v>14</v>
      </c>
      <c r="G6" s="13" t="s">
        <v>15</v>
      </c>
      <c r="H6" s="11">
        <v>1</v>
      </c>
      <c r="I6" s="16">
        <v>71.98</v>
      </c>
      <c r="J6" s="11">
        <v>3</v>
      </c>
      <c r="K6" s="17"/>
      <c r="L6"/>
    </row>
    <row r="7" ht="30" customHeight="1" spans="1:12">
      <c r="A7" s="10">
        <v>1</v>
      </c>
      <c r="B7" s="11" t="str">
        <f>"刘璟辉"</f>
        <v>刘璟辉</v>
      </c>
      <c r="C7" s="11" t="str">
        <f>"20240203322"</f>
        <v>20240203322</v>
      </c>
      <c r="D7" s="11" t="s">
        <v>12</v>
      </c>
      <c r="E7" s="11" t="s">
        <v>16</v>
      </c>
      <c r="F7" s="11" t="s">
        <v>17</v>
      </c>
      <c r="G7" s="13" t="s">
        <v>15</v>
      </c>
      <c r="H7" s="11">
        <v>1</v>
      </c>
      <c r="I7" s="16">
        <v>73.67</v>
      </c>
      <c r="J7" s="11">
        <v>1</v>
      </c>
      <c r="K7" s="17"/>
      <c r="L7"/>
    </row>
    <row r="8" ht="30" customHeight="1" spans="1:12">
      <c r="A8" s="10">
        <v>2</v>
      </c>
      <c r="B8" s="11" t="s">
        <v>18</v>
      </c>
      <c r="C8" s="11" t="str">
        <f>"20240203401"</f>
        <v>20240203401</v>
      </c>
      <c r="D8" s="11" t="s">
        <v>12</v>
      </c>
      <c r="E8" s="11" t="s">
        <v>16</v>
      </c>
      <c r="F8" s="11" t="s">
        <v>17</v>
      </c>
      <c r="G8" s="13" t="s">
        <v>15</v>
      </c>
      <c r="H8" s="11">
        <v>1</v>
      </c>
      <c r="I8" s="16">
        <v>73.4</v>
      </c>
      <c r="J8" s="11">
        <v>2</v>
      </c>
      <c r="K8" s="17"/>
      <c r="L8"/>
    </row>
    <row r="9" ht="30" customHeight="1" spans="1:12">
      <c r="A9" s="10">
        <v>3</v>
      </c>
      <c r="B9" s="11" t="str">
        <f>"陈宇樵"</f>
        <v>陈宇樵</v>
      </c>
      <c r="C9" s="11" t="str">
        <f>"20240203204"</f>
        <v>20240203204</v>
      </c>
      <c r="D9" s="11" t="s">
        <v>12</v>
      </c>
      <c r="E9" s="11" t="s">
        <v>16</v>
      </c>
      <c r="F9" s="11" t="s">
        <v>17</v>
      </c>
      <c r="G9" s="13" t="s">
        <v>15</v>
      </c>
      <c r="H9" s="11">
        <v>1</v>
      </c>
      <c r="I9" s="16">
        <v>71.43</v>
      </c>
      <c r="J9" s="11">
        <v>3</v>
      </c>
      <c r="K9" s="17"/>
      <c r="L9"/>
    </row>
  </sheetData>
  <mergeCells count="1">
    <mergeCell ref="A2:J2"/>
  </mergeCells>
  <printOptions horizontalCentered="1"/>
  <pageMargins left="0.432638888888889" right="0.314583333333333" top="0.551181102362205" bottom="0.551181102362205" header="0.31496062992126" footer="0.31496062992126"/>
  <pageSetup paperSize="9" scale="98" fitToHeight="0" orientation="portrait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guest</cp:lastModifiedBy>
  <dcterms:created xsi:type="dcterms:W3CDTF">2024-11-09T02:08:00Z</dcterms:created>
  <cp:lastPrinted>2024-11-13T23:26:00Z</cp:lastPrinted>
  <dcterms:modified xsi:type="dcterms:W3CDTF">2024-11-25T17:26:42Z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DF5DA915862748CFEB8D3E67AAF6CE7C</vt:lpwstr>
  </property>
  <property fmtid="{D5CDD505-2E9C-101B-9397-08002B2CF9AE}" pid="3" name="KSOProductBuildVer">
    <vt:lpwstr>2052-11.8.2.12313</vt:lpwstr>
  </property>
</Properties>
</file>