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Sheet1!$A$3:$L$28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<sst xmlns="http://schemas.openxmlformats.org/spreadsheetml/2006/main" count="67" uniqueCount="65">
  <si>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>安陆市浩源自来水公司公开招聘体检人员名单</t>
  </si>
  <si>
    <t>序号</t>
  </si>
  <si>
    <t>姓名</t>
  </si>
  <si>
    <t>准考证号</t>
  </si>
  <si>
    <t>岗位名称</t>
  </si>
  <si>
    <t>招募人数</t>
  </si>
  <si>
    <t>笔试成绩</t>
  </si>
  <si>
    <t>折算分值</t>
  </si>
  <si>
    <t>面试成绩</t>
  </si>
  <si>
    <t>综合得分</t>
  </si>
  <si>
    <t>排名</t>
  </si>
  <si>
    <t>备注</t>
  </si>
  <si>
    <t>金涛</t>
  </si>
  <si>
    <t>20241102104</t>
  </si>
  <si>
    <t>调度中心</t>
  </si>
  <si>
    <t>彭家诚</t>
  </si>
  <si>
    <t>20241102209</t>
  </si>
  <si>
    <t>运转</t>
  </si>
  <si>
    <t>侯露</t>
  </si>
  <si>
    <t>20241102124</t>
  </si>
  <si>
    <t>秦雨蝶</t>
  </si>
  <si>
    <t>20241102127</t>
  </si>
  <si>
    <t>熊志杰</t>
  </si>
  <si>
    <t>20241102203</t>
  </si>
  <si>
    <t>孙之浩</t>
  </si>
  <si>
    <t>20241102128</t>
  </si>
  <si>
    <t>黄思敏</t>
  </si>
  <si>
    <t>20241102229</t>
  </si>
  <si>
    <t>刘儒泽</t>
  </si>
  <si>
    <t>20241102212</t>
  </si>
  <si>
    <t>张庆</t>
  </si>
  <si>
    <t>20241102227</t>
  </si>
  <si>
    <t>盛海洋</t>
  </si>
  <si>
    <t>20241102111</t>
  </si>
  <si>
    <t>刘畅</t>
  </si>
  <si>
    <t>20241102226</t>
  </si>
  <si>
    <t>彭浪</t>
  </si>
  <si>
    <t>20241102228</t>
  </si>
  <si>
    <t>徐思思</t>
  </si>
  <si>
    <t>20241102130</t>
  </si>
  <si>
    <t>何新</t>
  </si>
  <si>
    <t>20241102230</t>
  </si>
  <si>
    <t>仰力</t>
  </si>
  <si>
    <t>20241102202</t>
  </si>
  <si>
    <t>周力</t>
  </si>
  <si>
    <t>20241102122</t>
  </si>
  <si>
    <t>陈远情</t>
  </si>
  <si>
    <t>20241102221</t>
  </si>
  <si>
    <t>谭毅</t>
  </si>
  <si>
    <t>20241102218</t>
  </si>
  <si>
    <t>徐华盛</t>
  </si>
  <si>
    <t>20241102112</t>
  </si>
  <si>
    <t>熊壮</t>
  </si>
  <si>
    <t>20241102214</t>
  </si>
  <si>
    <t>徐楚桐</t>
  </si>
  <si>
    <t>20241102213</t>
  </si>
  <si>
    <t>24</t>
  </si>
  <si>
    <t>朱俊彦</t>
  </si>
  <si>
    <t>20241102215</t>
  </si>
  <si>
    <t>朱翼鹏</t>
  </si>
  <si>
    <t>20241102233</t>
  </si>
  <si>
    <t>卓进</t>
  </si>
  <si>
    <t>20241102232</t>
  </si>
  <si>
    <t>潘力瑶</t>
  </si>
  <si>
    <t>20241102118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</si>
</sst>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8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5.125" customWidth="1"/>
    <col min="2" max="2" width="8.625" customWidth="1"/>
    <col min="3" max="3" width="14.625" customWidth="1"/>
    <col min="4" max="5" width="9.50833333333333" customWidth="1"/>
    <col min="6" max="7" width="12.625" customWidth="1"/>
    <col min="8" max="8" width="12.625" style="1" customWidth="1"/>
    <col min="9" max="10" width="12.625" customWidth="1"/>
    <col min="11" max="11" width="6.75" customWidth="1"/>
  </cols>
  <sheetData>
    <row r="1" ht="3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>
      <c r="A2" s="2"/>
      <c r="B2" s="2"/>
      <c r="C2" s="2"/>
      <c r="D2" s="2"/>
      <c r="E2" s="2"/>
      <c r="F2" s="2"/>
      <c r="G2" s="2"/>
      <c r="H2" s="2"/>
      <c r="I2" s="2"/>
      <c r="J2" s="24"/>
      <c r="K2" s="24"/>
      <c r="L2" s="24"/>
    </row>
    <row r="3" ht="25" customHeight="1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7</v>
      </c>
      <c r="J3" s="3" t="s">
        <v>9</v>
      </c>
      <c r="K3" s="3" t="s">
        <v>10</v>
      </c>
      <c r="L3" s="3" t="s">
        <v>11</v>
      </c>
    </row>
    <row r="4" ht="20.1" customHeight="1" spans="1:12">
      <c r="A4" s="5">
        <f>ROW()-3</f>
        <v>1</v>
      </c>
      <c r="B4" s="5" t="s">
        <v>12</v>
      </c>
      <c r="C4" s="5" t="s">
        <v>13</v>
      </c>
      <c r="D4" s="6" t="s">
        <v>14</v>
      </c>
      <c r="E4" s="7">
        <v>1</v>
      </c>
      <c r="F4" s="8">
        <v>79.4</v>
      </c>
      <c r="G4" s="9">
        <f>F4*0.4</f>
        <v>31.76</v>
      </c>
      <c r="H4" s="10">
        <v>81.76</v>
      </c>
      <c r="I4" s="8">
        <f>H4*0.6</f>
        <v>49.056</v>
      </c>
      <c r="J4" s="8">
        <f>G4+I4</f>
        <v>80.816</v>
      </c>
      <c r="K4" s="9">
        <v>1</v>
      </c>
      <c r="L4" s="5"/>
    </row>
    <row r="5" ht="20.1" customHeight="1" spans="1:12">
      <c r="A5" s="5">
        <f t="shared" ref="A5:A12" si="0">ROW()-3</f>
        <v>2</v>
      </c>
      <c r="B5" s="5" t="s">
        <v>15</v>
      </c>
      <c r="C5" s="5" t="s">
        <v>16</v>
      </c>
      <c r="D5" s="11" t="s">
        <v>17</v>
      </c>
      <c r="E5" s="12">
        <v>24</v>
      </c>
      <c r="F5" s="8">
        <v>79.1</v>
      </c>
      <c r="G5" s="9">
        <f t="shared" ref="G5:G57" si="1">F5*0.4</f>
        <v>31.64</v>
      </c>
      <c r="H5" s="10">
        <v>81.4</v>
      </c>
      <c r="I5" s="8">
        <f t="shared" ref="I5:I57" si="2">H5*0.6</f>
        <v>48.84</v>
      </c>
      <c r="J5" s="8">
        <f t="shared" ref="J5:J57" si="3">G5+I5</f>
        <v>80.48</v>
      </c>
      <c r="K5" s="25">
        <v>1</v>
      </c>
      <c r="L5" s="14"/>
    </row>
    <row r="6" ht="20.1" customHeight="1" spans="1:12">
      <c r="A6" s="5">
        <f t="shared" si="0"/>
        <v>3</v>
      </c>
      <c r="B6" s="5" t="s">
        <v>18</v>
      </c>
      <c r="C6" s="5" t="s">
        <v>19</v>
      </c>
      <c r="D6" s="11"/>
      <c r="E6" s="12"/>
      <c r="F6" s="8">
        <v>77.3</v>
      </c>
      <c r="G6" s="9">
        <f t="shared" si="1"/>
        <v>30.92</v>
      </c>
      <c r="H6" s="13">
        <v>81.92</v>
      </c>
      <c r="I6" s="8">
        <f t="shared" si="2"/>
        <v>49.152</v>
      </c>
      <c r="J6" s="8">
        <f t="shared" si="3"/>
        <v>80.072</v>
      </c>
      <c r="K6" s="25">
        <v>2</v>
      </c>
      <c r="L6" s="5"/>
    </row>
    <row r="7" ht="20.1" customHeight="1" spans="1:12">
      <c r="A7" s="5">
        <f t="shared" si="0"/>
        <v>4</v>
      </c>
      <c r="B7" s="5" t="s">
        <v>20</v>
      </c>
      <c r="C7" s="5" t="s">
        <v>21</v>
      </c>
      <c r="D7" s="11"/>
      <c r="E7" s="12"/>
      <c r="F7" s="8">
        <v>79.2</v>
      </c>
      <c r="G7" s="9">
        <f t="shared" si="1"/>
        <v>31.68</v>
      </c>
      <c r="H7" s="10">
        <v>80.52</v>
      </c>
      <c r="I7" s="8">
        <f t="shared" si="2"/>
        <v>48.312</v>
      </c>
      <c r="J7" s="8">
        <f t="shared" si="3"/>
        <v>79.992</v>
      </c>
      <c r="K7" s="25">
        <v>3</v>
      </c>
      <c r="L7" s="5"/>
    </row>
    <row r="8" ht="20.1" customHeight="1" spans="1:12">
      <c r="A8" s="5">
        <f t="shared" si="0"/>
        <v>5</v>
      </c>
      <c r="B8" s="5" t="s">
        <v>22</v>
      </c>
      <c r="C8" s="5" t="s">
        <v>23</v>
      </c>
      <c r="D8" s="11"/>
      <c r="E8" s="12"/>
      <c r="F8" s="8">
        <v>78</v>
      </c>
      <c r="G8" s="9">
        <f t="shared" si="1"/>
        <v>31.2</v>
      </c>
      <c r="H8" s="13">
        <v>80.74</v>
      </c>
      <c r="I8" s="8">
        <f t="shared" si="2"/>
        <v>48.444</v>
      </c>
      <c r="J8" s="8">
        <f t="shared" si="3"/>
        <v>79.644</v>
      </c>
      <c r="K8" s="25">
        <v>4</v>
      </c>
      <c r="L8" s="5"/>
    </row>
    <row r="9" ht="20.1" customHeight="1" spans="1:12">
      <c r="A9" s="5">
        <f t="shared" si="0"/>
        <v>6</v>
      </c>
      <c r="B9" s="5" t="s">
        <v>24</v>
      </c>
      <c r="C9" s="5" t="s">
        <v>25</v>
      </c>
      <c r="D9" s="11"/>
      <c r="E9" s="12"/>
      <c r="F9" s="8">
        <v>71.7</v>
      </c>
      <c r="G9" s="9">
        <f t="shared" si="1"/>
        <v>28.68</v>
      </c>
      <c r="H9" s="13">
        <v>84.14</v>
      </c>
      <c r="I9" s="8">
        <f t="shared" si="2"/>
        <v>50.484</v>
      </c>
      <c r="J9" s="8">
        <f t="shared" si="3"/>
        <v>79.164</v>
      </c>
      <c r="K9" s="25">
        <v>5</v>
      </c>
      <c r="L9" s="5"/>
    </row>
    <row r="10" ht="20.1" customHeight="1" spans="1:12">
      <c r="A10" s="5">
        <f t="shared" si="0"/>
        <v>7</v>
      </c>
      <c r="B10" s="5" t="s">
        <v>26</v>
      </c>
      <c r="C10" s="5" t="s">
        <v>27</v>
      </c>
      <c r="D10" s="11"/>
      <c r="E10" s="12"/>
      <c r="F10" s="8">
        <v>78.2</v>
      </c>
      <c r="G10" s="9">
        <f t="shared" si="1"/>
        <v>31.28</v>
      </c>
      <c r="H10" s="13">
        <v>79.22</v>
      </c>
      <c r="I10" s="8">
        <f t="shared" si="2"/>
        <v>47.532</v>
      </c>
      <c r="J10" s="8">
        <f t="shared" si="3"/>
        <v>78.812</v>
      </c>
      <c r="K10" s="25">
        <v>6</v>
      </c>
      <c r="L10" s="5"/>
    </row>
    <row r="11" ht="20.1" customHeight="1" spans="1:12">
      <c r="A11" s="5">
        <f t="shared" si="0"/>
        <v>8</v>
      </c>
      <c r="B11" s="5" t="s">
        <v>28</v>
      </c>
      <c r="C11" s="5" t="s">
        <v>29</v>
      </c>
      <c r="D11" s="11"/>
      <c r="E11" s="12"/>
      <c r="F11" s="8">
        <v>71.5</v>
      </c>
      <c r="G11" s="9">
        <f t="shared" si="1"/>
        <v>28.6</v>
      </c>
      <c r="H11" s="10">
        <v>83.3</v>
      </c>
      <c r="I11" s="8">
        <f t="shared" si="2"/>
        <v>49.98</v>
      </c>
      <c r="J11" s="8">
        <f t="shared" si="3"/>
        <v>78.58</v>
      </c>
      <c r="K11" s="25">
        <v>7</v>
      </c>
      <c r="L11" s="5"/>
    </row>
    <row r="12" ht="20.1" customHeight="1" spans="1:12">
      <c r="A12" s="5">
        <f t="shared" si="0"/>
        <v>9</v>
      </c>
      <c r="B12" s="5" t="s">
        <v>30</v>
      </c>
      <c r="C12" s="5" t="s">
        <v>31</v>
      </c>
      <c r="D12" s="11"/>
      <c r="E12" s="12"/>
      <c r="F12" s="8">
        <v>70.6</v>
      </c>
      <c r="G12" s="9">
        <f t="shared" si="1"/>
        <v>28.24</v>
      </c>
      <c r="H12" s="13">
        <v>83.8</v>
      </c>
      <c r="I12" s="8">
        <f t="shared" si="2"/>
        <v>50.28</v>
      </c>
      <c r="J12" s="8">
        <f t="shared" si="3"/>
        <v>78.52</v>
      </c>
      <c r="K12" s="25">
        <v>8</v>
      </c>
      <c r="L12" s="5"/>
    </row>
    <row r="13" ht="20.1" customHeight="1" spans="1:12">
      <c r="A13" s="5">
        <f t="shared" ref="A13:A22" si="4">ROW()-3</f>
        <v>10</v>
      </c>
      <c r="B13" s="5" t="s">
        <v>32</v>
      </c>
      <c r="C13" s="5" t="s">
        <v>33</v>
      </c>
      <c r="D13" s="11"/>
      <c r="E13" s="12"/>
      <c r="F13" s="8">
        <v>73.3</v>
      </c>
      <c r="G13" s="9">
        <f t="shared" si="1"/>
        <v>29.32</v>
      </c>
      <c r="H13" s="10">
        <v>81.86</v>
      </c>
      <c r="I13" s="8">
        <f t="shared" si="2"/>
        <v>49.116</v>
      </c>
      <c r="J13" s="8">
        <f t="shared" si="3"/>
        <v>78.436</v>
      </c>
      <c r="K13" s="25">
        <v>9</v>
      </c>
      <c r="L13" s="5"/>
    </row>
    <row r="14" ht="20.1" customHeight="1" spans="1:12">
      <c r="A14" s="5">
        <f t="shared" si="4"/>
        <v>11</v>
      </c>
      <c r="B14" s="14" t="s">
        <v>34</v>
      </c>
      <c r="C14" s="14" t="s">
        <v>35</v>
      </c>
      <c r="D14" s="11"/>
      <c r="E14" s="12"/>
      <c r="F14" s="10">
        <v>80.6</v>
      </c>
      <c r="G14" s="9">
        <f t="shared" si="1"/>
        <v>32.24</v>
      </c>
      <c r="H14" s="10">
        <v>76.82</v>
      </c>
      <c r="I14" s="8">
        <f t="shared" si="2"/>
        <v>46.092</v>
      </c>
      <c r="J14" s="8">
        <f t="shared" si="3"/>
        <v>78.332</v>
      </c>
      <c r="K14" s="25">
        <v>10</v>
      </c>
      <c r="L14" s="5"/>
    </row>
    <row r="15" ht="20.1" customHeight="1" spans="1:12">
      <c r="A15" s="5">
        <f t="shared" si="4"/>
        <v>12</v>
      </c>
      <c r="B15" s="5" t="s">
        <v>36</v>
      </c>
      <c r="C15" s="5" t="s">
        <v>37</v>
      </c>
      <c r="D15" s="11"/>
      <c r="E15" s="12"/>
      <c r="F15" s="8">
        <v>73</v>
      </c>
      <c r="G15" s="9">
        <f t="shared" si="1"/>
        <v>29.2</v>
      </c>
      <c r="H15" s="13">
        <v>81.66</v>
      </c>
      <c r="I15" s="8">
        <f t="shared" si="2"/>
        <v>48.996</v>
      </c>
      <c r="J15" s="8">
        <f t="shared" si="3"/>
        <v>78.196</v>
      </c>
      <c r="K15" s="25">
        <v>11</v>
      </c>
      <c r="L15" s="5"/>
    </row>
    <row r="16" ht="20.1" customHeight="1" spans="1:12">
      <c r="A16" s="5">
        <f t="shared" si="4"/>
        <v>13</v>
      </c>
      <c r="B16" s="5" t="s">
        <v>38</v>
      </c>
      <c r="C16" s="5" t="s">
        <v>39</v>
      </c>
      <c r="D16" s="11"/>
      <c r="E16" s="12"/>
      <c r="F16" s="8">
        <v>73.3</v>
      </c>
      <c r="G16" s="9">
        <f t="shared" si="1"/>
        <v>29.32</v>
      </c>
      <c r="H16" s="10">
        <v>81.2</v>
      </c>
      <c r="I16" s="8">
        <f t="shared" si="2"/>
        <v>48.72</v>
      </c>
      <c r="J16" s="8">
        <f t="shared" si="3"/>
        <v>78.04</v>
      </c>
      <c r="K16" s="25">
        <v>12</v>
      </c>
      <c r="L16" s="5"/>
    </row>
    <row r="17" ht="20.1" customHeight="1" spans="1:12">
      <c r="A17" s="5">
        <f t="shared" si="4"/>
        <v>14</v>
      </c>
      <c r="B17" s="5" t="s">
        <v>40</v>
      </c>
      <c r="C17" s="5" t="s">
        <v>41</v>
      </c>
      <c r="D17" s="11"/>
      <c r="E17" s="12"/>
      <c r="F17" s="8">
        <v>75.3</v>
      </c>
      <c r="G17" s="9">
        <f t="shared" si="1"/>
        <v>30.12</v>
      </c>
      <c r="H17" s="10">
        <v>79.82</v>
      </c>
      <c r="I17" s="8">
        <f t="shared" si="2"/>
        <v>47.892</v>
      </c>
      <c r="J17" s="8">
        <f t="shared" si="3"/>
        <v>78.012</v>
      </c>
      <c r="K17" s="25">
        <v>13</v>
      </c>
      <c r="L17" s="5"/>
    </row>
    <row r="18" ht="20.1" customHeight="1" spans="1:12">
      <c r="A18" s="5">
        <f t="shared" si="4"/>
        <v>15</v>
      </c>
      <c r="B18" s="5" t="s">
        <v>42</v>
      </c>
      <c r="C18" s="5" t="s">
        <v>43</v>
      </c>
      <c r="D18" s="11"/>
      <c r="E18" s="12"/>
      <c r="F18" s="8">
        <v>70.6</v>
      </c>
      <c r="G18" s="9">
        <f t="shared" si="1"/>
        <v>28.24</v>
      </c>
      <c r="H18" s="10">
        <v>82.64</v>
      </c>
      <c r="I18" s="8">
        <f t="shared" si="2"/>
        <v>49.584</v>
      </c>
      <c r="J18" s="8">
        <f t="shared" si="3"/>
        <v>77.824</v>
      </c>
      <c r="K18" s="25">
        <v>14</v>
      </c>
      <c r="L18" s="5"/>
    </row>
    <row r="19" ht="20.1" customHeight="1" spans="1:12">
      <c r="A19" s="5">
        <f t="shared" si="4"/>
        <v>16</v>
      </c>
      <c r="B19" s="5" t="s">
        <v>44</v>
      </c>
      <c r="C19" s="5" t="s">
        <v>45</v>
      </c>
      <c r="D19" s="11"/>
      <c r="E19" s="12"/>
      <c r="F19" s="8">
        <v>74.3</v>
      </c>
      <c r="G19" s="9">
        <f t="shared" si="1"/>
        <v>29.72</v>
      </c>
      <c r="H19" s="13">
        <v>79.62</v>
      </c>
      <c r="I19" s="8">
        <f t="shared" si="2"/>
        <v>47.772</v>
      </c>
      <c r="J19" s="8">
        <f t="shared" si="3"/>
        <v>77.492</v>
      </c>
      <c r="K19" s="25">
        <v>15</v>
      </c>
      <c r="L19" s="5"/>
    </row>
    <row r="20" ht="20.1" customHeight="1" spans="1:12">
      <c r="A20" s="5">
        <f t="shared" si="4"/>
        <v>17</v>
      </c>
      <c r="B20" s="5" t="s">
        <v>46</v>
      </c>
      <c r="C20" s="5" t="s">
        <v>47</v>
      </c>
      <c r="D20" s="11"/>
      <c r="E20" s="12"/>
      <c r="F20" s="8">
        <v>68.3</v>
      </c>
      <c r="G20" s="9">
        <f t="shared" si="1"/>
        <v>27.32</v>
      </c>
      <c r="H20" s="13">
        <v>82.78</v>
      </c>
      <c r="I20" s="8">
        <f t="shared" si="2"/>
        <v>49.668</v>
      </c>
      <c r="J20" s="8">
        <f t="shared" si="3"/>
        <v>76.988</v>
      </c>
      <c r="K20" s="25">
        <v>16</v>
      </c>
      <c r="L20" s="5"/>
    </row>
    <row r="21" ht="20.1" customHeight="1" spans="1:12">
      <c r="A21" s="5">
        <f t="shared" si="4"/>
        <v>18</v>
      </c>
      <c r="B21" s="5" t="s">
        <v>48</v>
      </c>
      <c r="C21" s="5" t="s">
        <v>49</v>
      </c>
      <c r="D21" s="11"/>
      <c r="E21" s="12"/>
      <c r="F21" s="8">
        <v>74.7</v>
      </c>
      <c r="G21" s="9">
        <f t="shared" si="1"/>
        <v>29.88</v>
      </c>
      <c r="H21" s="10">
        <v>78.48</v>
      </c>
      <c r="I21" s="8">
        <f t="shared" si="2"/>
        <v>47.088</v>
      </c>
      <c r="J21" s="26">
        <f t="shared" si="3"/>
        <v>76.968</v>
      </c>
      <c r="K21" s="25">
        <v>17</v>
      </c>
      <c r="L21" s="5"/>
    </row>
    <row r="22" ht="20.1" customHeight="1" spans="1:12">
      <c r="A22" s="5">
        <f t="shared" si="4"/>
        <v>19</v>
      </c>
      <c r="B22" s="5" t="s">
        <v>50</v>
      </c>
      <c r="C22" s="5" t="s">
        <v>51</v>
      </c>
      <c r="D22" s="11"/>
      <c r="E22" s="12"/>
      <c r="F22" s="8">
        <v>71.1</v>
      </c>
      <c r="G22" s="9">
        <f t="shared" si="1"/>
        <v>28.44</v>
      </c>
      <c r="H22" s="10">
        <v>80.88</v>
      </c>
      <c r="I22" s="8">
        <f t="shared" si="2"/>
        <v>48.528</v>
      </c>
      <c r="J22" s="26">
        <f t="shared" si="3"/>
        <v>76.968</v>
      </c>
      <c r="K22" s="25">
        <v>17</v>
      </c>
      <c r="L22" s="5"/>
    </row>
    <row r="23" ht="20.1" customHeight="1" spans="1:12">
      <c r="A23" s="5">
        <f t="shared" ref="A23:A32" si="5">ROW()-3</f>
        <v>20</v>
      </c>
      <c r="B23" s="5" t="s">
        <v>52</v>
      </c>
      <c r="C23" s="5" t="s">
        <v>53</v>
      </c>
      <c r="D23" s="10"/>
      <c r="E23" s="15"/>
      <c r="F23" s="8">
        <v>75.6</v>
      </c>
      <c r="G23" s="9">
        <f t="shared" si="1"/>
        <v>30.24</v>
      </c>
      <c r="H23" s="13">
        <v>77.68</v>
      </c>
      <c r="I23" s="8">
        <f t="shared" si="2"/>
        <v>46.608</v>
      </c>
      <c r="J23" s="8">
        <f t="shared" si="3"/>
        <v>76.848</v>
      </c>
      <c r="K23" s="25">
        <v>19</v>
      </c>
      <c r="L23" s="5"/>
    </row>
    <row r="24" ht="20.1" customHeight="1" spans="1:12">
      <c r="A24" s="5">
        <f t="shared" si="5"/>
        <v>21</v>
      </c>
      <c r="B24" s="16" t="s">
        <v>54</v>
      </c>
      <c r="C24" s="16" t="s">
        <v>55</v>
      </c>
      <c r="D24" s="17" t="s">
        <v>17</v>
      </c>
      <c r="E24" s="18" t="s">
        <v>56</v>
      </c>
      <c r="F24" s="17">
        <v>73.5</v>
      </c>
      <c r="G24" s="19">
        <f t="shared" si="1"/>
        <v>29.4</v>
      </c>
      <c r="H24" s="10">
        <v>79</v>
      </c>
      <c r="I24" s="17">
        <f t="shared" si="2"/>
        <v>47.4</v>
      </c>
      <c r="J24" s="17">
        <f t="shared" si="3"/>
        <v>76.8</v>
      </c>
      <c r="K24" s="19">
        <v>20</v>
      </c>
      <c r="L24" s="16"/>
    </row>
    <row r="25" ht="20.1" customHeight="1" spans="1:12">
      <c r="A25" s="5">
        <f t="shared" si="5"/>
        <v>22</v>
      </c>
      <c r="B25" s="20" t="s">
        <v>57</v>
      </c>
      <c r="C25" s="20" t="s">
        <v>58</v>
      </c>
      <c r="D25" s="21"/>
      <c r="E25" s="22"/>
      <c r="F25" s="21">
        <v>65.7</v>
      </c>
      <c r="G25" s="23">
        <f t="shared" si="1"/>
        <v>26.28</v>
      </c>
      <c r="H25" s="10">
        <v>84.12</v>
      </c>
      <c r="I25" s="21">
        <f t="shared" si="2"/>
        <v>50.472</v>
      </c>
      <c r="J25" s="21">
        <f t="shared" si="3"/>
        <v>76.752</v>
      </c>
      <c r="K25" s="23">
        <v>21</v>
      </c>
      <c r="L25" s="20"/>
    </row>
    <row r="26" ht="20.1" customHeight="1" spans="1:12">
      <c r="A26" s="5">
        <f t="shared" si="5"/>
        <v>23</v>
      </c>
      <c r="B26" s="20" t="s">
        <v>59</v>
      </c>
      <c r="C26" s="20" t="s">
        <v>60</v>
      </c>
      <c r="D26" s="21"/>
      <c r="E26" s="22"/>
      <c r="F26" s="21">
        <v>73.1</v>
      </c>
      <c r="G26" s="23">
        <f t="shared" si="1"/>
        <v>29.24</v>
      </c>
      <c r="H26" s="13">
        <v>78.68</v>
      </c>
      <c r="I26" s="21">
        <f t="shared" si="2"/>
        <v>47.208</v>
      </c>
      <c r="J26" s="21">
        <f t="shared" si="3"/>
        <v>76.448</v>
      </c>
      <c r="K26" s="23">
        <v>22</v>
      </c>
      <c r="L26" s="20"/>
    </row>
    <row r="27" ht="20.1" customHeight="1" spans="1:12">
      <c r="A27" s="5">
        <f t="shared" si="5"/>
        <v>24</v>
      </c>
      <c r="B27" s="20" t="s">
        <v>61</v>
      </c>
      <c r="C27" s="20" t="s">
        <v>62</v>
      </c>
      <c r="D27" s="21"/>
      <c r="E27" s="22"/>
      <c r="F27" s="21">
        <v>72</v>
      </c>
      <c r="G27" s="23">
        <f t="shared" si="1"/>
        <v>28.8</v>
      </c>
      <c r="H27" s="13">
        <v>79.36</v>
      </c>
      <c r="I27" s="21">
        <f t="shared" si="2"/>
        <v>47.616</v>
      </c>
      <c r="J27" s="21">
        <f t="shared" si="3"/>
        <v>76.416</v>
      </c>
      <c r="K27" s="23">
        <v>23</v>
      </c>
      <c r="L27" s="20"/>
    </row>
    <row r="28" ht="20.1" customHeight="1" spans="1:12">
      <c r="A28" s="5">
        <f t="shared" si="5"/>
        <v>25</v>
      </c>
      <c r="B28" s="20" t="s">
        <v>63</v>
      </c>
      <c r="C28" s="20" t="s">
        <v>64</v>
      </c>
      <c r="D28" s="21"/>
      <c r="E28" s="22"/>
      <c r="F28" s="21">
        <v>75.1</v>
      </c>
      <c r="G28" s="23">
        <f t="shared" si="1"/>
        <v>30.04</v>
      </c>
      <c r="H28" s="10">
        <v>77.16</v>
      </c>
      <c r="I28" s="21">
        <f t="shared" si="2"/>
        <v>46.296</v>
      </c>
      <c r="J28" s="21">
        <f t="shared" si="3"/>
        <v>76.336</v>
      </c>
      <c r="K28" s="23">
        <v>24</v>
      </c>
      <c r="L28" s="20"/>
    </row>
  </sheetData>
  <autoFilter xmlns:etc="http://www.wps.cn/officeDocument/2017/etCustomData" ref="A3:L28" etc:filterBottomFollowUsedRange="0">
    <filterColumn colId="7">
      <colorFilter dxfId="0"/>
      <extLst>
        <colorFilter dxfId="0"/>
        <colorFilter dxfId="1"/>
        <dxfs count="2">
          <dxf>
            <fill>
              <patternFill patternType="solid">
                <fgColor rgb="FFFFFF00"/>
                <bgColor rgb="FFFFFF00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:L1"/>
    <mergeCell ref="J2:L2"/>
    <mergeCell ref="D5:D23"/>
    <mergeCell ref="D24:D28"/>
    <mergeCell ref="E5:E23"/>
    <mergeCell ref="E24:E28"/>
  </mergeCells>
  <pageMargins left="0.984027777777778" right="0.751388888888889" top="0.354166666666667" bottom="0.511805555555556" header="0.393055555555556" footer="0.393055555555556"/>
  <pageSetup paperSize="9" orientation="landscape" horizontalDpi="600"/>
  <headerFooter>
    <oddFooter>&amp;L录入员：&amp;C核分员：&amp;R监督员：</oddFooter>
  </headerFooter>
  <rowBreaks count="2" manualBreakCount="2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吴智</cp:lastModifiedBy>
  <dcterms:created xsi:type="dcterms:W3CDTF">2024-11-21T02:05:00Z</dcterms:created>
  <dcterms:modified xsi:type="dcterms:W3CDTF">2024-11-29T01:59:39Z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30766B6ACCB941CC97606F69D159D667_13</vt:lpwstr>
  </property>
  <property fmtid="{D5CDD505-2E9C-101B-9397-08002B2CF9AE}" pid="3" name="KSOProductBuildVer">
    <vt:lpwstr>2052-12.1.0.18912</vt:lpwstr>
  </property>
</Properties>
</file>