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附件1" sheetId="5" r:id="rId1"/>
  </sheets>
  <definedNames>
    <definedName name="_xlnm._FilterDatabase" localSheetId="0" hidden="1">附件1!$A$3:$J$5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<sst xmlns="http://schemas.openxmlformats.org/spreadsheetml/2006/main" count="16" uniqueCount="16">
  <si>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</si>
  <si>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0"/>
        <color theme="1"/>
        <rFont val="宋体"/>
        <charset val="134"/>
      </rPr>
      <t>远安县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宋体"/>
        <charset val="134"/>
      </rPr>
      <t>年面向随军家属公开招聘事业单位工作人员</t>
    </r>
    <r>
      <rPr>
        <sz val="20"/>
        <color theme="1"/>
        <rFont val="方正小标宋简体"/>
        <charset val="134"/>
      </rPr>
      <t>考试评定总成绩汇总表</t>
    </r>
  </si>
  <si>
    <t>序号</t>
  </si>
  <si>
    <r>
      <rPr>
        <b/>
        <sz val="10"/>
        <color theme="1"/>
        <rFont val="宋体"/>
        <charset val="134"/>
      </rPr>
      <t>准考证号</t>
    </r>
  </si>
  <si>
    <r>
      <rPr>
        <b/>
        <sz val="10"/>
        <color theme="1"/>
        <rFont val="宋体"/>
        <charset val="134"/>
      </rPr>
      <t>笔试成绩</t>
    </r>
  </si>
  <si>
    <r>
      <rPr>
        <b/>
        <sz val="10"/>
        <color theme="1"/>
        <rFont val="宋体"/>
        <charset val="134"/>
      </rPr>
      <t>折合成绩
（</t>
    </r>
    <r>
      <rPr>
        <b/>
        <sz val="10"/>
        <color theme="1"/>
        <rFont val="Times New Roman"/>
        <charset val="134"/>
      </rPr>
      <t>40%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</si>
  <si>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面试成绩</t>
    </r>
  </si>
  <si>
    <r>
      <rPr>
        <b/>
        <sz val="10"/>
        <color theme="1"/>
        <rFont val="宋体"/>
        <charset val="134"/>
      </rPr>
      <t>折合成绩（3</t>
    </r>
    <r>
      <rPr>
        <b/>
        <sz val="10"/>
        <color theme="1"/>
        <rFont val="Times New Roman"/>
        <charset val="134"/>
      </rPr>
      <t>0%</t>
    </r>
    <r>
      <rPr>
        <b/>
        <sz val="10"/>
        <color theme="1"/>
        <rFont val="宋体"/>
        <charset val="134"/>
      </rPr>
      <t>）</t>
    </r>
  </si>
  <si>
    <t>军人综合评定成绩</t>
  </si>
  <si>
    <t>折合成绩（30%）</t>
  </si>
  <si>
    <r>
      <rPr>
        <b/>
        <sz val="10"/>
        <color theme="1"/>
        <rFont val="宋体"/>
        <charset val="134"/>
      </rPr>
      <t>综合成绩</t>
    </r>
  </si>
  <si>
    <r>
      <rPr>
        <b/>
        <sz val="10"/>
        <color theme="1"/>
        <rFont val="宋体"/>
        <charset val="134"/>
      </rPr>
      <t>备注</t>
    </r>
  </si>
  <si>
    <t>SJ2024001</t>
  </si>
  <si>
    <t>缺考</t>
  </si>
  <si>
    <t>SJ2024002</t>
  </si>
  <si>
    <t>SJ2024003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</si>
</sst>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30" zoomScaleNormal="130" workbookViewId="0">
      <pane ySplit="3" topLeftCell="A4" activePane="bottomLeft" state="frozen"/>
      <selection/>
      <selection pane="bottomLeft" activeCell="I9" sqref="I9"/>
    </sheetView>
  </sheetViews>
  <sheetFormatPr defaultColWidth="9" defaultRowHeight="15" outlineLevelRow="5"/>
  <cols>
    <col min="1" max="1" width="6.15" style="3" customWidth="1"/>
    <col min="2" max="2" width="12.8916666666667" style="4" customWidth="1"/>
    <col min="3" max="3" width="7.69166666666667" style="3" customWidth="1"/>
    <col min="4" max="4" width="9.60833333333333" style="3" customWidth="1"/>
    <col min="5" max="5" width="7.59166666666667" style="5" customWidth="1"/>
    <col min="6" max="6" width="9.41666666666667" style="5" customWidth="1"/>
    <col min="7" max="7" width="8.45833333333333" style="5" customWidth="1"/>
    <col min="8" max="8" width="8.93333333333333" style="5" customWidth="1"/>
    <col min="9" max="9" width="8.75" style="5" customWidth="1"/>
    <col min="10" max="10" width="5.66666666666667" style="1" customWidth="1"/>
    <col min="11" max="16384" width="9" style="1"/>
  </cols>
  <sheetData>
    <row r="1" s="1" customFormat="1" ht="47" customHeight="1" spans="1:10">
      <c r="A1" s="6" t="s">
        <v>0</v>
      </c>
      <c r="B1" s="4"/>
      <c r="C1" s="3"/>
      <c r="D1" s="3"/>
      <c r="E1" s="5"/>
      <c r="F1" s="5"/>
      <c r="G1" s="5"/>
      <c r="H1" s="5"/>
      <c r="I1" s="5"/>
      <c r="J1" s="5"/>
    </row>
    <row r="2" s="1" customFormat="1" ht="80" customHeight="1" spans="1:10">
      <c r="A2" s="7" t="s">
        <v>1</v>
      </c>
      <c r="B2" s="8"/>
      <c r="C2" s="8"/>
      <c r="D2" s="8"/>
      <c r="E2" s="9"/>
      <c r="F2" s="9"/>
      <c r="G2" s="9"/>
      <c r="H2" s="9"/>
      <c r="I2" s="9"/>
      <c r="J2" s="9"/>
    </row>
    <row r="3" s="2" customFormat="1" ht="34" customHeight="1" spans="1:10">
      <c r="A3" s="10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2" t="s">
        <v>10</v>
      </c>
      <c r="J3" s="12" t="s">
        <v>11</v>
      </c>
    </row>
    <row r="4" s="1" customFormat="1" ht="21" customHeight="1" spans="1:10">
      <c r="A4" s="15">
        <v>1</v>
      </c>
      <c r="B4" s="16" t="s">
        <v>12</v>
      </c>
      <c r="C4" s="12">
        <v>64.41</v>
      </c>
      <c r="D4" s="17">
        <f>C4*0.4</f>
        <v>25.764</v>
      </c>
      <c r="E4" s="18" t="s">
        <v>13</v>
      </c>
      <c r="F4" s="19"/>
      <c r="G4" s="20">
        <v>43</v>
      </c>
      <c r="H4" s="20">
        <v>12.9</v>
      </c>
      <c r="I4" s="17">
        <f>D4+H4</f>
        <v>38.664</v>
      </c>
      <c r="J4" s="17"/>
    </row>
    <row r="5" s="1" customFormat="1" ht="21" customHeight="1" spans="1:10">
      <c r="A5" s="15">
        <v>2</v>
      </c>
      <c r="B5" s="16" t="s">
        <v>14</v>
      </c>
      <c r="C5" s="12">
        <v>66.33</v>
      </c>
      <c r="D5" s="17">
        <f>C5*0.4</f>
        <v>26.532</v>
      </c>
      <c r="E5" s="17">
        <v>75.8</v>
      </c>
      <c r="F5" s="17">
        <f>E5*0.3</f>
        <v>22.74</v>
      </c>
      <c r="G5" s="20">
        <v>71</v>
      </c>
      <c r="H5" s="20">
        <v>21.3</v>
      </c>
      <c r="I5" s="17">
        <f>D5+F5+H5</f>
        <v>70.572</v>
      </c>
      <c r="J5" s="17"/>
    </row>
    <row r="6" ht="23" customHeight="1" spans="1:10">
      <c r="A6" s="21">
        <v>3</v>
      </c>
      <c r="B6" s="16" t="s">
        <v>15</v>
      </c>
      <c r="C6" s="12">
        <v>74.25</v>
      </c>
      <c r="D6" s="17">
        <f>C6*0.4</f>
        <v>29.7</v>
      </c>
      <c r="E6" s="22">
        <v>77.8</v>
      </c>
      <c r="F6" s="17">
        <f>E6*0.3</f>
        <v>23.34</v>
      </c>
      <c r="G6" s="22">
        <v>20</v>
      </c>
      <c r="H6" s="22">
        <v>6</v>
      </c>
      <c r="I6" s="17">
        <f>D6+F6+H6</f>
        <v>59.04</v>
      </c>
      <c r="J6" s="23"/>
    </row>
  </sheetData>
  <mergeCells count="2">
    <mergeCell ref="A2:J2"/>
    <mergeCell ref="E4:F4"/>
  </mergeCells>
  <conditionalFormatting sqref="C4:C5">
    <cfRule type="expression" dxfId="0" priority="1">
      <formula>AND(COUNTIF($M$3:$M$813,C4)+COUNTIF(#REF!,C4)&gt;1,NOT(ISBLANK(C4)))</formula>
    </cfRule>
  </conditionalFormatting>
  <conditionalFormatting sqref="B4:B5 G4:H5">
    <cfRule type="expression" dxfId="0" priority="2">
      <formula>AND(COUNTIF($M$3:$M$813,B4)+COUNTIF(#REF!,B4)&gt;1,NOT(ISBLANK(B4)))</formula>
    </cfRule>
  </conditionalFormatting>
  <pageMargins left="0.629861111111111" right="0.66875" top="0.550694444444444" bottom="0.66875" header="0.314583333333333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电脑软件监控耗材</cp:lastModifiedBy>
  <dcterms:created xsi:type="dcterms:W3CDTF">2021-10-20T09:09:00Z</dcterms:created>
  <dcterms:modified xsi:type="dcterms:W3CDTF">2024-12-04T01:27:04Z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02190CB97F5A4E3FA79A52748A097E07</vt:lpwstr>
  </property>
  <property fmtid="{D5CDD505-2E9C-101B-9397-08002B2CF9AE}" pid="3" name="KSOProductBuildVer">
    <vt:lpwstr>2052-12.1.0.18912</vt:lpwstr>
  </property>
</Properties>
</file>