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05" windowHeight="12375"/>
  </bookViews>
  <sheets>
    <sheet name="Sheet1" sheetId="2" r:id="rId1"/>
  </sheets>
  <definedNames>
    <definedName name="_xlnm._FilterDatabase" localSheetId="0" hidden="1">Sheet1!$D$3:$T$12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<sst xmlns="http://schemas.openxmlformats.org/spreadsheetml/2006/main" count="48" uniqueCount="18">
  <si>
    <t>附件</t>
  </si>
  <si>
    <t>恩施州自然资源和城乡建设局事业单位2024年下半年公开招聘面试资格复审人员名单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</si>
  <si>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</si>
  <si>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</si>
  <si>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</si>
  <si>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</si>
  <si>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</si>
  <si>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</si>
  <si>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</si>
  <si>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</si>
  <si>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</si>
  <si>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</si>
  <si>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恩施州房屋质量安全服务中心</t>
  </si>
  <si>
    <t>工程技术岗</t>
  </si>
  <si>
    <t>X2024002</t>
  </si>
  <si>
    <t>1:3</t>
  </si>
  <si>
    <t>综合业务岗</t>
  </si>
  <si>
    <t>X2024003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</si>
</sst>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3" topLeftCell="A4" activePane="bottomLeft" state="frozen"/>
      <selection/>
      <selection pane="bottomLeft" activeCell="M7" sqref="M7"/>
    </sheetView>
  </sheetViews>
  <sheetFormatPr defaultColWidth="9" defaultRowHeight="13.5"/>
  <cols>
    <col min="1" max="1" width="5.225" style="3" customWidth="1"/>
    <col min="2" max="2" width="11.875" style="3" customWidth="1"/>
    <col min="3" max="3" width="16.75" style="3" customWidth="1"/>
    <col min="4" max="4" width="31.25" style="4" customWidth="1"/>
    <col min="5" max="5" width="15.5" style="4" customWidth="1"/>
    <col min="6" max="6" width="15.375" style="4" customWidth="1"/>
    <col min="7" max="7" width="11.25" style="4" customWidth="1"/>
    <col min="8" max="8" width="8.875" style="4" customWidth="1"/>
    <col min="9" max="9" width="11.75" style="4" customWidth="1"/>
    <col min="10" max="10" width="9.875" style="4" customWidth="1"/>
    <col min="11" max="11" width="10.125" style="5" customWidth="1"/>
    <col min="12" max="12" width="9" style="5"/>
  </cols>
  <sheetData>
    <row r="1" ht="14.25" spans="1:1">
      <c r="A1" s="6" t="s">
        <v>0</v>
      </c>
    </row>
    <row r="2" s="1" customFormat="1" ht="5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4"/>
      <c r="L2" s="14"/>
    </row>
    <row r="3" s="2" customFormat="1" ht="42" customHeight="1" spans="1:10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15" t="s">
        <v>10</v>
      </c>
      <c r="J3" s="8" t="s">
        <v>11</v>
      </c>
    </row>
    <row r="4" ht="30" customHeight="1" spans="1:12">
      <c r="A4" s="11">
        <v>1</v>
      </c>
      <c r="B4" s="12" t="str">
        <f>"龙昌林"</f>
        <v>龙昌林</v>
      </c>
      <c r="C4" s="12" t="str">
        <f>"20240201209"</f>
        <v>20240201209</v>
      </c>
      <c r="D4" s="12" t="s">
        <v>12</v>
      </c>
      <c r="E4" s="12" t="s">
        <v>13</v>
      </c>
      <c r="F4" s="12" t="s">
        <v>14</v>
      </c>
      <c r="G4" s="13" t="s">
        <v>15</v>
      </c>
      <c r="H4" s="12">
        <v>2</v>
      </c>
      <c r="I4" s="16">
        <v>74.44</v>
      </c>
      <c r="J4" s="12">
        <v>1</v>
      </c>
      <c r="K4" s="17"/>
      <c r="L4"/>
    </row>
    <row r="5" ht="30" customHeight="1" spans="1:12">
      <c r="A5" s="11">
        <v>2</v>
      </c>
      <c r="B5" s="12" t="str">
        <f>"燕俊"</f>
        <v>燕俊</v>
      </c>
      <c r="C5" s="12" t="str">
        <f>"20240201208"</f>
        <v>20240201208</v>
      </c>
      <c r="D5" s="12" t="s">
        <v>12</v>
      </c>
      <c r="E5" s="12" t="s">
        <v>13</v>
      </c>
      <c r="F5" s="12" t="s">
        <v>14</v>
      </c>
      <c r="G5" s="13" t="s">
        <v>15</v>
      </c>
      <c r="H5" s="12">
        <v>2</v>
      </c>
      <c r="I5" s="16">
        <v>74.15</v>
      </c>
      <c r="J5" s="12">
        <v>2</v>
      </c>
      <c r="K5" s="17"/>
      <c r="L5"/>
    </row>
    <row r="6" ht="30" customHeight="1" spans="1:12">
      <c r="A6" s="11">
        <v>3</v>
      </c>
      <c r="B6" s="12" t="str">
        <f>"张浩"</f>
        <v>张浩</v>
      </c>
      <c r="C6" s="12" t="str">
        <f>"20240201206"</f>
        <v>20240201206</v>
      </c>
      <c r="D6" s="12" t="s">
        <v>12</v>
      </c>
      <c r="E6" s="12" t="s">
        <v>13</v>
      </c>
      <c r="F6" s="12" t="s">
        <v>14</v>
      </c>
      <c r="G6" s="13" t="s">
        <v>15</v>
      </c>
      <c r="H6" s="12">
        <v>2</v>
      </c>
      <c r="I6" s="16">
        <v>72.66</v>
      </c>
      <c r="J6" s="12">
        <v>3</v>
      </c>
      <c r="K6" s="17"/>
      <c r="L6"/>
    </row>
    <row r="7" ht="30" customHeight="1" spans="1:12">
      <c r="A7" s="11">
        <v>4</v>
      </c>
      <c r="B7" s="12" t="str">
        <f>"朱鹏"</f>
        <v>朱鹏</v>
      </c>
      <c r="C7" s="12" t="str">
        <f>"20240201314"</f>
        <v>20240201314</v>
      </c>
      <c r="D7" s="12" t="s">
        <v>12</v>
      </c>
      <c r="E7" s="12" t="s">
        <v>13</v>
      </c>
      <c r="F7" s="12" t="s">
        <v>14</v>
      </c>
      <c r="G7" s="13" t="s">
        <v>15</v>
      </c>
      <c r="H7" s="12">
        <v>2</v>
      </c>
      <c r="I7" s="16">
        <v>72.48</v>
      </c>
      <c r="J7" s="12">
        <v>4</v>
      </c>
      <c r="K7" s="17"/>
      <c r="L7"/>
    </row>
    <row r="8" ht="30" customHeight="1" spans="1:12">
      <c r="A8" s="11">
        <v>5</v>
      </c>
      <c r="B8" s="12" t="str">
        <f>"张健"</f>
        <v>张健</v>
      </c>
      <c r="C8" s="12" t="str">
        <f>"20240201306"</f>
        <v>20240201306</v>
      </c>
      <c r="D8" s="12" t="s">
        <v>12</v>
      </c>
      <c r="E8" s="12" t="s">
        <v>13</v>
      </c>
      <c r="F8" s="12" t="s">
        <v>14</v>
      </c>
      <c r="G8" s="13" t="s">
        <v>15</v>
      </c>
      <c r="H8" s="12">
        <v>2</v>
      </c>
      <c r="I8" s="16">
        <v>71.42</v>
      </c>
      <c r="J8" s="12">
        <v>5</v>
      </c>
      <c r="K8" s="17"/>
      <c r="L8"/>
    </row>
    <row r="9" ht="30" customHeight="1" spans="1:12">
      <c r="A9" s="11">
        <v>6</v>
      </c>
      <c r="B9" s="12" t="str">
        <f>"宋先聪"</f>
        <v>宋先聪</v>
      </c>
      <c r="C9" s="12" t="str">
        <f>"20240201307"</f>
        <v>20240201307</v>
      </c>
      <c r="D9" s="12" t="s">
        <v>12</v>
      </c>
      <c r="E9" s="12" t="s">
        <v>13</v>
      </c>
      <c r="F9" s="12" t="s">
        <v>14</v>
      </c>
      <c r="G9" s="13" t="s">
        <v>15</v>
      </c>
      <c r="H9" s="12">
        <v>2</v>
      </c>
      <c r="I9" s="16">
        <v>71.41</v>
      </c>
      <c r="J9" s="12">
        <v>6</v>
      </c>
      <c r="K9" s="17"/>
      <c r="L9"/>
    </row>
    <row r="10" ht="30" customHeight="1" spans="1:12">
      <c r="A10" s="11">
        <v>7</v>
      </c>
      <c r="B10" s="12" t="str">
        <f>"吴志峰"</f>
        <v>吴志峰</v>
      </c>
      <c r="C10" s="12" t="str">
        <f>"20240201417"</f>
        <v>20240201417</v>
      </c>
      <c r="D10" s="12" t="s">
        <v>12</v>
      </c>
      <c r="E10" s="12" t="s">
        <v>16</v>
      </c>
      <c r="F10" s="12" t="s">
        <v>17</v>
      </c>
      <c r="G10" s="13" t="s">
        <v>15</v>
      </c>
      <c r="H10" s="12">
        <v>1</v>
      </c>
      <c r="I10" s="16">
        <v>74.03</v>
      </c>
      <c r="J10" s="12">
        <v>1</v>
      </c>
      <c r="K10" s="17"/>
      <c r="L10"/>
    </row>
    <row r="11" ht="30" customHeight="1" spans="1:12">
      <c r="A11" s="11">
        <v>8</v>
      </c>
      <c r="B11" s="12" t="str">
        <f>"王铮"</f>
        <v>王铮</v>
      </c>
      <c r="C11" s="12" t="str">
        <f>"20240201424"</f>
        <v>20240201424</v>
      </c>
      <c r="D11" s="12" t="s">
        <v>12</v>
      </c>
      <c r="E11" s="12" t="s">
        <v>16</v>
      </c>
      <c r="F11" s="12" t="s">
        <v>17</v>
      </c>
      <c r="G11" s="13" t="s">
        <v>15</v>
      </c>
      <c r="H11" s="12">
        <v>1</v>
      </c>
      <c r="I11" s="16">
        <v>70.99</v>
      </c>
      <c r="J11" s="12">
        <v>2</v>
      </c>
      <c r="K11" s="17"/>
      <c r="L11"/>
    </row>
    <row r="12" ht="30" customHeight="1" spans="1:12">
      <c r="A12" s="11">
        <v>9</v>
      </c>
      <c r="B12" s="12" t="str">
        <f>"张坤伟"</f>
        <v>张坤伟</v>
      </c>
      <c r="C12" s="12" t="str">
        <f>"20240201423"</f>
        <v>20240201423</v>
      </c>
      <c r="D12" s="12" t="s">
        <v>12</v>
      </c>
      <c r="E12" s="12" t="s">
        <v>16</v>
      </c>
      <c r="F12" s="12" t="s">
        <v>17</v>
      </c>
      <c r="G12" s="13" t="s">
        <v>15</v>
      </c>
      <c r="H12" s="12">
        <v>1</v>
      </c>
      <c r="I12" s="16">
        <v>70.34</v>
      </c>
      <c r="J12" s="12">
        <v>3</v>
      </c>
      <c r="K12" s="17"/>
      <c r="L12"/>
    </row>
  </sheetData>
  <autoFilter xmlns:etc="http://www.wps.cn/officeDocument/2017/etCustomData" ref="D3:T12" etc:filterBottomFollowUsedRange="0">
    <extLst/>
  </autoFilter>
  <mergeCells count="1">
    <mergeCell ref="A2:J2"/>
  </mergeCells>
  <printOptions horizontalCentered="1"/>
  <pageMargins left="0.393055555555556" right="0.393055555555556" top="0.550694444444444" bottom="0.550694444444444" header="0.314583333333333" footer="0.314583333333333"/>
  <pageSetup paperSize="9" fitToHeight="0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Acuario</cp:lastModifiedBy>
  <dcterms:created xsi:type="dcterms:W3CDTF">2024-11-09T10:08:00Z</dcterms:created>
  <cp:lastPrinted>2024-11-14T07:26:00Z</cp:lastPrinted>
  <dcterms:modified xsi:type="dcterms:W3CDTF">2024-12-05T07:28:33Z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BC806CF6B60E4A2D84E8FA7D92143873_13</vt:lpwstr>
  </property>
  <property fmtid="{D5CDD505-2E9C-101B-9397-08002B2CF9AE}" pid="3" name="KSOProductBuildVer">
    <vt:lpwstr>2052-12.1.0.19302</vt:lpwstr>
  </property>
</Properties>
</file>