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Sheet1!$A$2:$N$2</definedName>
    <definedName name="_xlnm.Print_Titles" localSheetId="0">Sheet1!$A:$G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<sst xmlns="http://schemas.openxmlformats.org/spreadsheetml/2006/main" count="76" uniqueCount="54">
  <si>
    <r>
      <t>2024</t>
    </r>
    <r>
      <rPr>
        <b/>
        <sz val="20"/>
        <rFont val="宋体"/>
        <charset val="134"/>
      </rPr>
      <t>年下半年成都市郫都区面向社会公开招聘事业单位工作人员进入资格审查原件校验递补人员名单</t>
    </r>
  </si>
  <si>
    <t>序号</t>
  </si>
  <si>
    <t>姓名</t>
  </si>
  <si>
    <t>准考证号</t>
  </si>
  <si>
    <t>招聘单位</t>
  </si>
  <si>
    <t>职位名称</t>
  </si>
  <si>
    <t>职位编号</t>
  </si>
  <si>
    <t>职业能力倾向测验</t>
  </si>
  <si>
    <t>公共能力素质</t>
  </si>
  <si>
    <r>
      <rPr>
        <b/>
        <sz val="12"/>
        <rFont val="宋体"/>
        <charset val="134"/>
      </rPr>
      <t>加分</t>
    </r>
  </si>
  <si>
    <t>职业能力倾向测验折合成绩</t>
  </si>
  <si>
    <t>公共能力素质折合成绩</t>
  </si>
  <si>
    <r>
      <rPr>
        <b/>
        <sz val="12"/>
        <rFont val="宋体"/>
        <charset val="134"/>
      </rPr>
      <t>折合成绩</t>
    </r>
  </si>
  <si>
    <r>
      <rPr>
        <b/>
        <sz val="12"/>
        <rFont val="宋体"/>
        <charset val="134"/>
      </rPr>
      <t>排名</t>
    </r>
  </si>
  <si>
    <t>是否进入资格审查原件校验递补</t>
  </si>
  <si>
    <t>钟颖嘉</t>
  </si>
  <si>
    <t>24572062012</t>
  </si>
  <si>
    <t>成都市郫都区人民医院</t>
  </si>
  <si>
    <t>21401001专技岗位</t>
  </si>
  <si>
    <t>21401001</t>
  </si>
  <si>
    <t>4</t>
  </si>
  <si>
    <t>是</t>
  </si>
  <si>
    <t>张雯菁</t>
  </si>
  <si>
    <t>24572293321</t>
  </si>
  <si>
    <t>成都市郫都区智慧蓉城运行中心</t>
  </si>
  <si>
    <t>21401005专技岗位</t>
  </si>
  <si>
    <t>21401005</t>
  </si>
  <si>
    <t>张馨月</t>
  </si>
  <si>
    <t>24572342819</t>
  </si>
  <si>
    <t>21401006管理岗位</t>
  </si>
  <si>
    <t>21401006</t>
  </si>
  <si>
    <t>苏靖雯</t>
  </si>
  <si>
    <t>24572204524</t>
  </si>
  <si>
    <t>周嘉凤</t>
  </si>
  <si>
    <t>24572270327</t>
  </si>
  <si>
    <t>成都市郫都区博物馆</t>
  </si>
  <si>
    <t>21401007专技岗位</t>
  </si>
  <si>
    <t>21401007</t>
  </si>
  <si>
    <t>刘文雯</t>
  </si>
  <si>
    <t>24572271426</t>
  </si>
  <si>
    <t>王骁捷</t>
  </si>
  <si>
    <t>24572022308</t>
  </si>
  <si>
    <t>成都市郫都区工作效能评估促进中心</t>
  </si>
  <si>
    <t>21401008专技岗位</t>
  </si>
  <si>
    <t>21401008</t>
  </si>
  <si>
    <t>唐涵润</t>
  </si>
  <si>
    <t>24572272411</t>
  </si>
  <si>
    <t>蒲帅</t>
  </si>
  <si>
    <t>24572292402</t>
  </si>
  <si>
    <t>杜茜</t>
  </si>
  <si>
    <t>24572092809</t>
  </si>
  <si>
    <t>成都市郫都区人事考试中心</t>
  </si>
  <si>
    <t>21401012专技岗位B</t>
  </si>
  <si>
    <t>21401012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</si>
</sst>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20"/>
      <name val="Calibri"/>
      <charset val="134"/>
    </font>
    <font>
      <b/>
      <sz val="12"/>
      <name val="Calibri"/>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wrapText="1"/>
    </xf>
    <xf numFmtId="0" fontId="2" fillId="0" borderId="1" xfId="0" applyFont="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pane ySplit="2" topLeftCell="A3" activePane="bottomLeft" state="frozen"/>
      <selection/>
      <selection pane="bottomLeft" activeCell="L18" sqref="L18"/>
    </sheetView>
  </sheetViews>
  <sheetFormatPr defaultColWidth="9" defaultRowHeight="13.5"/>
  <cols>
    <col min="1" max="1" width="5.125" customWidth="1"/>
    <col min="2" max="2" width="9" customWidth="1"/>
    <col min="3" max="3" width="14.875" customWidth="1"/>
    <col min="4" max="4" width="33.5" customWidth="1"/>
    <col min="5" max="5" width="19.8333333333333" customWidth="1"/>
    <col min="6" max="6" width="11.875" customWidth="1"/>
    <col min="7" max="7" width="9.75" customWidth="1"/>
    <col min="8" max="8" width="10.125" customWidth="1"/>
    <col min="9" max="9" width="6.25" customWidth="1"/>
    <col min="10" max="10" width="9.875" style="1" customWidth="1"/>
    <col min="11" max="11" width="9.75" style="1" customWidth="1"/>
    <col min="12" max="12" width="6.625" style="1" customWidth="1"/>
    <col min="13" max="13" width="5.75" style="1" customWidth="1"/>
    <col min="14" max="14" width="10.25" style="1" customWidth="1"/>
  </cols>
  <sheetData>
    <row r="1" ht="52" customHeight="1" spans="1:14">
      <c r="A1" s="2" t="s">
        <v>0</v>
      </c>
      <c r="B1" s="2"/>
      <c r="C1" s="2"/>
      <c r="D1" s="2"/>
      <c r="E1" s="2"/>
      <c r="F1" s="2"/>
      <c r="G1" s="2"/>
      <c r="H1" s="2"/>
      <c r="I1" s="2"/>
      <c r="J1" s="2"/>
      <c r="K1" s="2"/>
      <c r="L1" s="2"/>
      <c r="M1" s="2"/>
      <c r="N1" s="2"/>
    </row>
    <row r="2" ht="57" spans="1:14">
      <c r="A2" s="3" t="s">
        <v>1</v>
      </c>
      <c r="B2" s="3" t="s">
        <v>2</v>
      </c>
      <c r="C2" s="3" t="s">
        <v>3</v>
      </c>
      <c r="D2" s="3" t="s">
        <v>4</v>
      </c>
      <c r="E2" s="3" t="s">
        <v>5</v>
      </c>
      <c r="F2" s="3" t="s">
        <v>6</v>
      </c>
      <c r="G2" s="3" t="s">
        <v>7</v>
      </c>
      <c r="H2" s="3" t="s">
        <v>8</v>
      </c>
      <c r="I2" s="5" t="s">
        <v>9</v>
      </c>
      <c r="J2" s="6" t="s">
        <v>10</v>
      </c>
      <c r="K2" s="6" t="s">
        <v>11</v>
      </c>
      <c r="L2" s="5" t="s">
        <v>12</v>
      </c>
      <c r="M2" s="5" t="s">
        <v>13</v>
      </c>
      <c r="N2" s="6" t="s">
        <v>14</v>
      </c>
    </row>
    <row r="3" spans="1:14">
      <c r="A3" s="4">
        <v>1</v>
      </c>
      <c r="B3" s="4" t="s">
        <v>15</v>
      </c>
      <c r="C3" s="4" t="s">
        <v>16</v>
      </c>
      <c r="D3" s="4" t="s">
        <v>17</v>
      </c>
      <c r="E3" s="4" t="s">
        <v>18</v>
      </c>
      <c r="F3" s="4" t="s">
        <v>19</v>
      </c>
      <c r="G3" s="4">
        <v>68.9</v>
      </c>
      <c r="H3" s="4">
        <v>46.3</v>
      </c>
      <c r="I3" s="7"/>
      <c r="J3" s="7">
        <f t="shared" ref="J3:J12" si="0">IF(G3&gt;=0,G3*0.5,G3)</f>
        <v>34.45</v>
      </c>
      <c r="K3" s="7">
        <f t="shared" ref="K3:K12" si="1">IF(H3&gt;=0,H3*0.5,H3)</f>
        <v>23.15</v>
      </c>
      <c r="L3" s="7">
        <f t="shared" ref="L3:L12" si="2">IF(G3&gt;=0,IF(J3&gt;=0,J3,0)+IF(K3&gt;=0,K3,0)+I3,G3)</f>
        <v>57.6</v>
      </c>
      <c r="M3" s="8" t="s">
        <v>20</v>
      </c>
      <c r="N3" s="9" t="s">
        <v>21</v>
      </c>
    </row>
    <row r="4" spans="1:14">
      <c r="A4" s="4">
        <v>2</v>
      </c>
      <c r="B4" s="4" t="s">
        <v>22</v>
      </c>
      <c r="C4" s="4" t="s">
        <v>23</v>
      </c>
      <c r="D4" s="4" t="s">
        <v>24</v>
      </c>
      <c r="E4" s="4" t="s">
        <v>25</v>
      </c>
      <c r="F4" s="4" t="s">
        <v>26</v>
      </c>
      <c r="G4" s="4">
        <v>70.3</v>
      </c>
      <c r="H4" s="4">
        <v>52.2</v>
      </c>
      <c r="I4" s="7"/>
      <c r="J4" s="7">
        <f t="shared" si="0"/>
        <v>35.15</v>
      </c>
      <c r="K4" s="7">
        <f t="shared" si="1"/>
        <v>26.1</v>
      </c>
      <c r="L4" s="7">
        <f t="shared" si="2"/>
        <v>61.25</v>
      </c>
      <c r="M4" s="8">
        <v>7</v>
      </c>
      <c r="N4" s="9" t="s">
        <v>21</v>
      </c>
    </row>
    <row r="5" spans="1:14">
      <c r="A5" s="4">
        <v>3</v>
      </c>
      <c r="B5" s="4" t="s">
        <v>27</v>
      </c>
      <c r="C5" s="4" t="s">
        <v>28</v>
      </c>
      <c r="D5" s="4" t="s">
        <v>24</v>
      </c>
      <c r="E5" s="4" t="s">
        <v>29</v>
      </c>
      <c r="F5" s="4" t="s">
        <v>30</v>
      </c>
      <c r="G5" s="4">
        <v>61.1</v>
      </c>
      <c r="H5" s="4">
        <v>59.5</v>
      </c>
      <c r="I5" s="7"/>
      <c r="J5" s="7">
        <f t="shared" si="0"/>
        <v>30.55</v>
      </c>
      <c r="K5" s="7">
        <f t="shared" si="1"/>
        <v>29.75</v>
      </c>
      <c r="L5" s="7">
        <f t="shared" si="2"/>
        <v>60.3</v>
      </c>
      <c r="M5" s="8">
        <v>4</v>
      </c>
      <c r="N5" s="9" t="s">
        <v>21</v>
      </c>
    </row>
    <row r="6" spans="1:14">
      <c r="A6" s="4">
        <v>4</v>
      </c>
      <c r="B6" s="4" t="s">
        <v>31</v>
      </c>
      <c r="C6" s="4" t="s">
        <v>32</v>
      </c>
      <c r="D6" s="4" t="s">
        <v>24</v>
      </c>
      <c r="E6" s="4" t="s">
        <v>29</v>
      </c>
      <c r="F6" s="4" t="s">
        <v>30</v>
      </c>
      <c r="G6" s="4">
        <v>69.9</v>
      </c>
      <c r="H6" s="4">
        <v>50.4</v>
      </c>
      <c r="I6" s="7"/>
      <c r="J6" s="7">
        <f t="shared" si="0"/>
        <v>34.95</v>
      </c>
      <c r="K6" s="7">
        <f t="shared" si="1"/>
        <v>25.2</v>
      </c>
      <c r="L6" s="7">
        <f t="shared" si="2"/>
        <v>60.15</v>
      </c>
      <c r="M6" s="8">
        <v>5</v>
      </c>
      <c r="N6" s="9" t="s">
        <v>21</v>
      </c>
    </row>
    <row r="7" spans="1:14">
      <c r="A7" s="4">
        <v>5</v>
      </c>
      <c r="B7" s="4" t="s">
        <v>33</v>
      </c>
      <c r="C7" s="4" t="s">
        <v>34</v>
      </c>
      <c r="D7" s="4" t="s">
        <v>35</v>
      </c>
      <c r="E7" s="4" t="s">
        <v>36</v>
      </c>
      <c r="F7" s="4" t="s">
        <v>37</v>
      </c>
      <c r="G7" s="4">
        <v>48.3</v>
      </c>
      <c r="H7" s="4">
        <v>58.6</v>
      </c>
      <c r="I7" s="7"/>
      <c r="J7" s="7">
        <f t="shared" si="0"/>
        <v>24.15</v>
      </c>
      <c r="K7" s="7">
        <f t="shared" si="1"/>
        <v>29.3</v>
      </c>
      <c r="L7" s="7">
        <f t="shared" si="2"/>
        <v>53.45</v>
      </c>
      <c r="M7" s="8">
        <v>4</v>
      </c>
      <c r="N7" s="9" t="s">
        <v>21</v>
      </c>
    </row>
    <row r="8" spans="1:14">
      <c r="A8" s="4">
        <v>6</v>
      </c>
      <c r="B8" s="4" t="s">
        <v>38</v>
      </c>
      <c r="C8" s="4" t="s">
        <v>39</v>
      </c>
      <c r="D8" s="4" t="s">
        <v>35</v>
      </c>
      <c r="E8" s="4" t="s">
        <v>36</v>
      </c>
      <c r="F8" s="4" t="s">
        <v>37</v>
      </c>
      <c r="G8" s="4">
        <v>51.2</v>
      </c>
      <c r="H8" s="4">
        <v>54.1</v>
      </c>
      <c r="I8" s="7"/>
      <c r="J8" s="7">
        <f t="shared" si="0"/>
        <v>25.6</v>
      </c>
      <c r="K8" s="7">
        <f t="shared" si="1"/>
        <v>27.05</v>
      </c>
      <c r="L8" s="7">
        <f t="shared" si="2"/>
        <v>52.65</v>
      </c>
      <c r="M8" s="8">
        <v>5</v>
      </c>
      <c r="N8" s="9" t="s">
        <v>21</v>
      </c>
    </row>
    <row r="9" spans="1:14">
      <c r="A9" s="4">
        <v>7</v>
      </c>
      <c r="B9" s="4" t="s">
        <v>40</v>
      </c>
      <c r="C9" s="4" t="s">
        <v>41</v>
      </c>
      <c r="D9" s="4" t="s">
        <v>42</v>
      </c>
      <c r="E9" s="4" t="s">
        <v>43</v>
      </c>
      <c r="F9" s="4" t="s">
        <v>44</v>
      </c>
      <c r="G9" s="4">
        <v>68.3</v>
      </c>
      <c r="H9" s="4">
        <v>56.1</v>
      </c>
      <c r="I9" s="7"/>
      <c r="J9" s="7">
        <f t="shared" si="0"/>
        <v>34.15</v>
      </c>
      <c r="K9" s="7">
        <f t="shared" si="1"/>
        <v>28.05</v>
      </c>
      <c r="L9" s="7">
        <f t="shared" si="2"/>
        <v>62.2</v>
      </c>
      <c r="M9" s="8">
        <v>7</v>
      </c>
      <c r="N9" s="9" t="s">
        <v>21</v>
      </c>
    </row>
    <row r="10" spans="1:14">
      <c r="A10" s="4">
        <v>8</v>
      </c>
      <c r="B10" s="4" t="s">
        <v>45</v>
      </c>
      <c r="C10" s="4" t="s">
        <v>46</v>
      </c>
      <c r="D10" s="4" t="s">
        <v>42</v>
      </c>
      <c r="E10" s="4" t="s">
        <v>43</v>
      </c>
      <c r="F10" s="4" t="s">
        <v>44</v>
      </c>
      <c r="G10" s="4">
        <v>63.7</v>
      </c>
      <c r="H10" s="4">
        <v>60.5</v>
      </c>
      <c r="I10" s="7"/>
      <c r="J10" s="7">
        <f t="shared" si="0"/>
        <v>31.85</v>
      </c>
      <c r="K10" s="7">
        <f t="shared" si="1"/>
        <v>30.25</v>
      </c>
      <c r="L10" s="7">
        <f t="shared" si="2"/>
        <v>62.1</v>
      </c>
      <c r="M10" s="8">
        <v>8</v>
      </c>
      <c r="N10" s="9" t="s">
        <v>21</v>
      </c>
    </row>
    <row r="11" spans="1:14">
      <c r="A11" s="4">
        <v>9</v>
      </c>
      <c r="B11" s="4" t="s">
        <v>47</v>
      </c>
      <c r="C11" s="4" t="s">
        <v>48</v>
      </c>
      <c r="D11" s="4" t="s">
        <v>42</v>
      </c>
      <c r="E11" s="4" t="s">
        <v>43</v>
      </c>
      <c r="F11" s="4" t="s">
        <v>44</v>
      </c>
      <c r="G11" s="4">
        <v>73</v>
      </c>
      <c r="H11" s="4">
        <v>51.2</v>
      </c>
      <c r="I11" s="7"/>
      <c r="J11" s="7">
        <f t="shared" si="0"/>
        <v>36.5</v>
      </c>
      <c r="K11" s="7">
        <f t="shared" si="1"/>
        <v>25.6</v>
      </c>
      <c r="L11" s="7">
        <f t="shared" si="2"/>
        <v>62.1</v>
      </c>
      <c r="M11" s="8">
        <v>8</v>
      </c>
      <c r="N11" s="9" t="s">
        <v>21</v>
      </c>
    </row>
    <row r="12" spans="1:14">
      <c r="A12" s="4">
        <v>10</v>
      </c>
      <c r="B12" s="4" t="s">
        <v>49</v>
      </c>
      <c r="C12" s="4" t="s">
        <v>50</v>
      </c>
      <c r="D12" s="4" t="s">
        <v>51</v>
      </c>
      <c r="E12" s="4" t="s">
        <v>52</v>
      </c>
      <c r="F12" s="4" t="s">
        <v>53</v>
      </c>
      <c r="G12" s="4">
        <v>66.1</v>
      </c>
      <c r="H12" s="4">
        <v>59.1</v>
      </c>
      <c r="I12" s="7"/>
      <c r="J12" s="7">
        <f t="shared" si="0"/>
        <v>33.05</v>
      </c>
      <c r="K12" s="7">
        <f t="shared" si="1"/>
        <v>29.55</v>
      </c>
      <c r="L12" s="7">
        <f t="shared" si="2"/>
        <v>62.6</v>
      </c>
      <c r="M12" s="8">
        <v>4</v>
      </c>
      <c r="N12" s="9" t="s">
        <v>21</v>
      </c>
    </row>
  </sheetData>
  <autoFilter xmlns:etc="http://www.wps.cn/officeDocument/2017/etCustomData" ref="A2:N2" etc:filterBottomFollowUsedRange="0">
    <extLst/>
  </autoFilter>
  <mergeCells count="1">
    <mergeCell ref="A1:N1"/>
  </mergeCells>
  <printOptions horizontalCentered="1"/>
  <pageMargins left="0.1" right="0.1" top="0.550694444444444" bottom="0.5" header="0.66875" footer="0.3"/>
  <pageSetup paperSize="9" scale="90" orientation="landscape"/>
  <headerFooter>
    <oddFooter>&amp;C第&amp;P页，共 &amp;N页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2024-11-04T03:08:00Z</dcterms:created>
  <dcterms:modified xsi:type="dcterms:W3CDTF">2024-12-11T07:50:30Z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69E3889A4CB94C41943C77F7C53AD697_12</vt:lpwstr>
  </property>
  <property fmtid="{D5CDD505-2E9C-101B-9397-08002B2CF9AE}" pid="3" name="KSOProductBuildVer">
    <vt:lpwstr>2052-12.1.0.19302</vt:lpwstr>
  </property>
</Properties>
</file>