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<sst xmlns="http://schemas.openxmlformats.org/spreadsheetml/2006/main" count="379" uniqueCount="186">
  <si>
    <t>布拖县2024年下半年面向社会公开考核招聘教师笔试、面试及总成绩公示名单</t>
  </si>
  <si>
    <t>序号</t>
  </si>
  <si>
    <t>姓名</t>
  </si>
  <si>
    <t>性别</t>
  </si>
  <si>
    <t>身份证号码</t>
  </si>
  <si>
    <t>报考岗位</t>
  </si>
  <si>
    <t>报考单位</t>
  </si>
  <si>
    <t>岗位代码</t>
  </si>
  <si>
    <t>准考证号</t>
  </si>
  <si>
    <t>笔试成绩</t>
  </si>
  <si>
    <t>笔试折合成绩</t>
  </si>
  <si>
    <t>面试成绩</t>
  </si>
  <si>
    <t>面试折合成绩</t>
  </si>
  <si>
    <t>总成绩</t>
  </si>
  <si>
    <t>排名</t>
  </si>
  <si>
    <t>备注</t>
  </si>
  <si>
    <t>杨正旦</t>
  </si>
  <si>
    <t>男</t>
  </si>
  <si>
    <t>510422********3638</t>
  </si>
  <si>
    <t>高中数学</t>
  </si>
  <si>
    <t>布拖中学</t>
  </si>
  <si>
    <t>1901010101</t>
  </si>
  <si>
    <t>12724010508</t>
  </si>
  <si>
    <t>海韵</t>
  </si>
  <si>
    <t>女</t>
  </si>
  <si>
    <t>513426********7023</t>
  </si>
  <si>
    <t>12724010503</t>
  </si>
  <si>
    <t>吴荣丽</t>
  </si>
  <si>
    <t>530629********0124</t>
  </si>
  <si>
    <t>12724010501</t>
  </si>
  <si>
    <t>吉五可尔</t>
  </si>
  <si>
    <t>513429********0337</t>
  </si>
  <si>
    <t>12724010507</t>
  </si>
  <si>
    <t>李秀芳</t>
  </si>
  <si>
    <t>513423********9329</t>
  </si>
  <si>
    <t>12724010505</t>
  </si>
  <si>
    <t>沙马克姑</t>
  </si>
  <si>
    <t>513434********2278</t>
  </si>
  <si>
    <t>12724010506</t>
  </si>
  <si>
    <t>李小奇</t>
  </si>
  <si>
    <t>513424********2412</t>
  </si>
  <si>
    <t>12724010504</t>
  </si>
  <si>
    <t>吉拿来落</t>
  </si>
  <si>
    <t>513437********7018</t>
  </si>
  <si>
    <t>12724010509</t>
  </si>
  <si>
    <t>面试缺考</t>
  </si>
  <si>
    <t>马嘿克姑莫</t>
  </si>
  <si>
    <t>513433********0820</t>
  </si>
  <si>
    <t>12724010502</t>
  </si>
  <si>
    <t>吉克有古</t>
  </si>
  <si>
    <t>513431********0950</t>
  </si>
  <si>
    <t>高中政治</t>
  </si>
  <si>
    <t>1901010102</t>
  </si>
  <si>
    <t>12724010315</t>
  </si>
  <si>
    <t>史国花</t>
  </si>
  <si>
    <t>510422********2849</t>
  </si>
  <si>
    <t>12724010317</t>
  </si>
  <si>
    <t>刘欢</t>
  </si>
  <si>
    <t>532128********6344</t>
  </si>
  <si>
    <t>12724010314</t>
  </si>
  <si>
    <t>马作古</t>
  </si>
  <si>
    <t>513401********7827</t>
  </si>
  <si>
    <t>12724010310</t>
  </si>
  <si>
    <t>阿好史发</t>
  </si>
  <si>
    <t>513427********1411</t>
  </si>
  <si>
    <t>12724010318</t>
  </si>
  <si>
    <t>热科莫小牛</t>
  </si>
  <si>
    <t>513429********1421</t>
  </si>
  <si>
    <t>12724010312</t>
  </si>
  <si>
    <t>阿呷土西</t>
  </si>
  <si>
    <t>513431********1323</t>
  </si>
  <si>
    <t>12724010316</t>
  </si>
  <si>
    <t>吉克阿支</t>
  </si>
  <si>
    <t>513431********1621</t>
  </si>
  <si>
    <t>12724010311</t>
  </si>
  <si>
    <t>吉万木呷</t>
  </si>
  <si>
    <t>513432********3912</t>
  </si>
  <si>
    <t>12724010313</t>
  </si>
  <si>
    <t>蒲峰</t>
  </si>
  <si>
    <t>532123********4117</t>
  </si>
  <si>
    <t>高中历史</t>
  </si>
  <si>
    <t>1901010104</t>
  </si>
  <si>
    <t>12724010307</t>
  </si>
  <si>
    <t>张金梅</t>
  </si>
  <si>
    <t>530326********5125</t>
  </si>
  <si>
    <t>12724010301</t>
  </si>
  <si>
    <t>文升俄</t>
  </si>
  <si>
    <t>530602********4610</t>
  </si>
  <si>
    <t>12724010302</t>
  </si>
  <si>
    <t>朱长泓明</t>
  </si>
  <si>
    <t>513437********0016</t>
  </si>
  <si>
    <t>12724010309</t>
  </si>
  <si>
    <t>林世芳</t>
  </si>
  <si>
    <t>513427********4223</t>
  </si>
  <si>
    <t>12724010304</t>
  </si>
  <si>
    <t>余兴玉</t>
  </si>
  <si>
    <t>513426********352X</t>
  </si>
  <si>
    <t>12724010308</t>
  </si>
  <si>
    <t>文永宏</t>
  </si>
  <si>
    <t>532123********1617</t>
  </si>
  <si>
    <t>12724010303</t>
  </si>
  <si>
    <t>赵计兵</t>
  </si>
  <si>
    <t>142233********0557</t>
  </si>
  <si>
    <t>12724010306</t>
  </si>
  <si>
    <t>王加此聪</t>
  </si>
  <si>
    <t>513428********2839</t>
  </si>
  <si>
    <t>12724010305</t>
  </si>
  <si>
    <t>夏凤米</t>
  </si>
  <si>
    <t>532122********1023</t>
  </si>
  <si>
    <t>高中地理</t>
  </si>
  <si>
    <t>1901010105</t>
  </si>
  <si>
    <t>12724010405</t>
  </si>
  <si>
    <t>张学良</t>
  </si>
  <si>
    <t>513426********2910</t>
  </si>
  <si>
    <t>12724010406</t>
  </si>
  <si>
    <t>吴发国</t>
  </si>
  <si>
    <t>532128********3013</t>
  </si>
  <si>
    <t>12724010407</t>
  </si>
  <si>
    <t>周谜</t>
  </si>
  <si>
    <t>532126********1934</t>
  </si>
  <si>
    <t>12724010403</t>
  </si>
  <si>
    <t>杨盈</t>
  </si>
  <si>
    <t>511722********6249</t>
  </si>
  <si>
    <t>12724010402</t>
  </si>
  <si>
    <t>顾天江</t>
  </si>
  <si>
    <t>530326********1519</t>
  </si>
  <si>
    <t>12724010404</t>
  </si>
  <si>
    <t>孙建文</t>
  </si>
  <si>
    <t>513401********7318</t>
  </si>
  <si>
    <t>12724010401</t>
  </si>
  <si>
    <t>代洪飞</t>
  </si>
  <si>
    <t>532123********1613</t>
  </si>
  <si>
    <t>高中信息技术</t>
  </si>
  <si>
    <t>1901010107</t>
  </si>
  <si>
    <t>12724010413</t>
  </si>
  <si>
    <t>宋娇娇</t>
  </si>
  <si>
    <t>513433********2124</t>
  </si>
  <si>
    <t>12724010412</t>
  </si>
  <si>
    <t>姜禹照</t>
  </si>
  <si>
    <t>530129********3315</t>
  </si>
  <si>
    <t>12724010410</t>
  </si>
  <si>
    <t>省特克底么</t>
  </si>
  <si>
    <t>513428********1320</t>
  </si>
  <si>
    <t>12724010411</t>
  </si>
  <si>
    <t>王玲</t>
  </si>
  <si>
    <t>510322********2625</t>
  </si>
  <si>
    <t>12724010409</t>
  </si>
  <si>
    <t>贾斯尔西</t>
  </si>
  <si>
    <t>513436********1040</t>
  </si>
  <si>
    <t>学前教育</t>
  </si>
  <si>
    <t>布拖县幼儿园</t>
  </si>
  <si>
    <t>1901010108</t>
  </si>
  <si>
    <t>12724010108</t>
  </si>
  <si>
    <t>王春丽</t>
  </si>
  <si>
    <t>510411********1720</t>
  </si>
  <si>
    <t>12724010223</t>
  </si>
  <si>
    <t>阿机么惹子</t>
  </si>
  <si>
    <t>513429********3685</t>
  </si>
  <si>
    <t>12724010225</t>
  </si>
  <si>
    <t>花建琼</t>
  </si>
  <si>
    <t>513426********4422</t>
  </si>
  <si>
    <t>12724010221</t>
  </si>
  <si>
    <t>拉叶阿丽</t>
  </si>
  <si>
    <t>511133********1420</t>
  </si>
  <si>
    <t>12724010229</t>
  </si>
  <si>
    <t>王荣</t>
  </si>
  <si>
    <t>513125********3413</t>
  </si>
  <si>
    <t>12724010123</t>
  </si>
  <si>
    <t>阿西阿呷莫</t>
  </si>
  <si>
    <t>513432********0229</t>
  </si>
  <si>
    <t>12724010112</t>
  </si>
  <si>
    <t>王千措</t>
  </si>
  <si>
    <t>513232********1328</t>
  </si>
  <si>
    <t>12724010111</t>
  </si>
  <si>
    <t>王容静</t>
  </si>
  <si>
    <t>532126********2328</t>
  </si>
  <si>
    <t>12724010224</t>
  </si>
  <si>
    <t>刘沙</t>
  </si>
  <si>
    <t>532122********0021</t>
  </si>
  <si>
    <t>12724010208</t>
  </si>
  <si>
    <t>则伍各</t>
  </si>
  <si>
    <t>513401********7528</t>
  </si>
  <si>
    <t>12724010203</t>
  </si>
  <si>
    <t>杨万寒</t>
  </si>
  <si>
    <t>513437********6529</t>
  </si>
  <si>
    <t>12724010127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</si>
</sst>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A1" sqref="A1:O1"/>
    </sheetView>
  </sheetViews>
  <sheetFormatPr defaultColWidth="9" defaultRowHeight="20" customHeight="1"/>
  <cols>
    <col min="1" max="1" width="4.75" style="2" customWidth="1"/>
    <col min="2" max="2" width="9.75" style="2" customWidth="1"/>
    <col min="3" max="3" width="4.81666666666667" style="2" customWidth="1"/>
    <col min="4" max="4" width="17.25" style="2" customWidth="1"/>
    <col min="5" max="6" width="11" style="2" customWidth="1"/>
    <col min="7" max="7" width="10.5416666666667" style="2" customWidth="1"/>
    <col min="8" max="8" width="11.375" style="2" customWidth="1"/>
    <col min="9" max="9" width="6" style="3" customWidth="1"/>
    <col min="10" max="10" width="8.625" style="3" customWidth="1"/>
    <col min="11" max="11" width="7.875" style="3" customWidth="1"/>
    <col min="12" max="12" width="7.5" style="3" customWidth="1"/>
    <col min="13" max="13" width="6.625" style="3" customWidth="1"/>
    <col min="14" max="14" width="5.75" style="2" customWidth="1"/>
    <col min="15" max="15" width="8.625" style="2" customWidth="1"/>
    <col min="16" max="16384" width="9" style="1"/>
  </cols>
  <sheetData>
    <row r="1" s="1" customFormat="1" ht="52" customHeight="1" spans="1:15">
      <c r="A1" s="4" t="s">
        <v>0</v>
      </c>
      <c r="B1" s="5"/>
      <c r="C1" s="5"/>
      <c r="D1" s="5"/>
      <c r="E1" s="5"/>
      <c r="F1" s="5"/>
      <c r="G1" s="5"/>
      <c r="H1" s="5"/>
      <c r="I1" s="9"/>
      <c r="J1" s="9"/>
      <c r="K1" s="9"/>
      <c r="L1" s="9"/>
      <c r="M1" s="9"/>
      <c r="N1" s="5"/>
      <c r="O1" s="5"/>
    </row>
    <row r="2" s="1" customFormat="1" ht="33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10" t="s">
        <v>10</v>
      </c>
      <c r="K2" s="6" t="s">
        <v>11</v>
      </c>
      <c r="L2" s="10" t="s">
        <v>12</v>
      </c>
      <c r="M2" s="6" t="s">
        <v>13</v>
      </c>
      <c r="N2" s="11" t="s">
        <v>14</v>
      </c>
      <c r="O2" s="11" t="s">
        <v>15</v>
      </c>
    </row>
    <row r="3" s="1" customFormat="1" customHeight="1" spans="1:15">
      <c r="A3" s="7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12">
        <v>78.3</v>
      </c>
      <c r="J3" s="12">
        <f t="shared" ref="J3:J53" si="0">I3*60%</f>
        <v>46.98</v>
      </c>
      <c r="K3" s="12">
        <v>82.68</v>
      </c>
      <c r="L3" s="12">
        <f t="shared" ref="L3:L53" si="1">K3*40%</f>
        <v>33.072</v>
      </c>
      <c r="M3" s="12">
        <f t="shared" ref="M3:M53" si="2">J3+L3</f>
        <v>80.052</v>
      </c>
      <c r="N3" s="13">
        <v>1</v>
      </c>
      <c r="O3" s="14"/>
    </row>
    <row r="4" s="1" customFormat="1" customHeight="1" spans="1:15">
      <c r="A4" s="7">
        <v>2</v>
      </c>
      <c r="B4" s="8" t="s">
        <v>23</v>
      </c>
      <c r="C4" s="8" t="s">
        <v>24</v>
      </c>
      <c r="D4" s="8" t="s">
        <v>25</v>
      </c>
      <c r="E4" s="8" t="s">
        <v>19</v>
      </c>
      <c r="F4" s="8" t="s">
        <v>20</v>
      </c>
      <c r="G4" s="8" t="s">
        <v>21</v>
      </c>
      <c r="H4" s="8" t="s">
        <v>26</v>
      </c>
      <c r="I4" s="12">
        <v>71</v>
      </c>
      <c r="J4" s="12">
        <f t="shared" si="0"/>
        <v>42.6</v>
      </c>
      <c r="K4" s="12">
        <v>81.32</v>
      </c>
      <c r="L4" s="12">
        <f t="shared" si="1"/>
        <v>32.528</v>
      </c>
      <c r="M4" s="12">
        <f t="shared" si="2"/>
        <v>75.128</v>
      </c>
      <c r="N4" s="13">
        <v>2</v>
      </c>
      <c r="O4" s="14"/>
    </row>
    <row r="5" s="1" customFormat="1" customHeight="1" spans="1:15">
      <c r="A5" s="7">
        <v>3</v>
      </c>
      <c r="B5" s="8" t="s">
        <v>27</v>
      </c>
      <c r="C5" s="8" t="s">
        <v>24</v>
      </c>
      <c r="D5" s="8" t="s">
        <v>28</v>
      </c>
      <c r="E5" s="8" t="s">
        <v>19</v>
      </c>
      <c r="F5" s="8" t="s">
        <v>20</v>
      </c>
      <c r="G5" s="8" t="s">
        <v>21</v>
      </c>
      <c r="H5" s="8" t="s">
        <v>29</v>
      </c>
      <c r="I5" s="12">
        <v>72.6</v>
      </c>
      <c r="J5" s="12">
        <f t="shared" si="0"/>
        <v>43.56</v>
      </c>
      <c r="K5" s="12">
        <v>72.27</v>
      </c>
      <c r="L5" s="12">
        <f t="shared" si="1"/>
        <v>28.908</v>
      </c>
      <c r="M5" s="12">
        <f t="shared" si="2"/>
        <v>72.468</v>
      </c>
      <c r="N5" s="13">
        <v>3</v>
      </c>
      <c r="O5" s="14"/>
    </row>
    <row r="6" s="1" customFormat="1" customHeight="1" spans="1:15">
      <c r="A6" s="7">
        <v>4</v>
      </c>
      <c r="B6" s="8" t="s">
        <v>30</v>
      </c>
      <c r="C6" s="8" t="s">
        <v>17</v>
      </c>
      <c r="D6" s="8" t="s">
        <v>31</v>
      </c>
      <c r="E6" s="8" t="s">
        <v>19</v>
      </c>
      <c r="F6" s="8" t="s">
        <v>20</v>
      </c>
      <c r="G6" s="8" t="s">
        <v>21</v>
      </c>
      <c r="H6" s="8" t="s">
        <v>32</v>
      </c>
      <c r="I6" s="12">
        <v>67.2</v>
      </c>
      <c r="J6" s="12">
        <f t="shared" si="0"/>
        <v>40.32</v>
      </c>
      <c r="K6" s="12">
        <v>79.36</v>
      </c>
      <c r="L6" s="12">
        <f t="shared" si="1"/>
        <v>31.744</v>
      </c>
      <c r="M6" s="12">
        <f t="shared" si="2"/>
        <v>72.064</v>
      </c>
      <c r="N6" s="13">
        <v>4</v>
      </c>
      <c r="O6" s="14"/>
    </row>
    <row r="7" s="1" customFormat="1" customHeight="1" spans="1:15">
      <c r="A7" s="7">
        <v>5</v>
      </c>
      <c r="B7" s="8" t="s">
        <v>33</v>
      </c>
      <c r="C7" s="8" t="s">
        <v>24</v>
      </c>
      <c r="D7" s="8" t="s">
        <v>34</v>
      </c>
      <c r="E7" s="8" t="s">
        <v>19</v>
      </c>
      <c r="F7" s="8" t="s">
        <v>20</v>
      </c>
      <c r="G7" s="8" t="s">
        <v>21</v>
      </c>
      <c r="H7" s="8" t="s">
        <v>35</v>
      </c>
      <c r="I7" s="12">
        <v>67.5</v>
      </c>
      <c r="J7" s="12">
        <f t="shared" si="0"/>
        <v>40.5</v>
      </c>
      <c r="K7" s="12">
        <v>78</v>
      </c>
      <c r="L7" s="12">
        <f t="shared" si="1"/>
        <v>31.2</v>
      </c>
      <c r="M7" s="12">
        <f t="shared" si="2"/>
        <v>71.7</v>
      </c>
      <c r="N7" s="13">
        <v>5</v>
      </c>
      <c r="O7" s="14"/>
    </row>
    <row r="8" s="1" customFormat="1" customHeight="1" spans="1:15">
      <c r="A8" s="7">
        <v>6</v>
      </c>
      <c r="B8" s="8" t="s">
        <v>36</v>
      </c>
      <c r="C8" s="8" t="s">
        <v>17</v>
      </c>
      <c r="D8" s="8" t="s">
        <v>37</v>
      </c>
      <c r="E8" s="8" t="s">
        <v>19</v>
      </c>
      <c r="F8" s="8" t="s">
        <v>20</v>
      </c>
      <c r="G8" s="8" t="s">
        <v>21</v>
      </c>
      <c r="H8" s="8" t="s">
        <v>38</v>
      </c>
      <c r="I8" s="12">
        <v>67.5</v>
      </c>
      <c r="J8" s="12">
        <f t="shared" si="0"/>
        <v>40.5</v>
      </c>
      <c r="K8" s="12">
        <v>73.83</v>
      </c>
      <c r="L8" s="12">
        <f t="shared" si="1"/>
        <v>29.532</v>
      </c>
      <c r="M8" s="12">
        <f t="shared" si="2"/>
        <v>70.032</v>
      </c>
      <c r="N8" s="13">
        <v>6</v>
      </c>
      <c r="O8" s="14"/>
    </row>
    <row r="9" s="1" customFormat="1" customHeight="1" spans="1:15">
      <c r="A9" s="7">
        <v>7</v>
      </c>
      <c r="B9" s="8" t="s">
        <v>39</v>
      </c>
      <c r="C9" s="8" t="s">
        <v>17</v>
      </c>
      <c r="D9" s="8" t="s">
        <v>40</v>
      </c>
      <c r="E9" s="8" t="s">
        <v>19</v>
      </c>
      <c r="F9" s="8" t="s">
        <v>20</v>
      </c>
      <c r="G9" s="8" t="s">
        <v>21</v>
      </c>
      <c r="H9" s="8" t="s">
        <v>41</v>
      </c>
      <c r="I9" s="12">
        <v>65</v>
      </c>
      <c r="J9" s="12">
        <f t="shared" si="0"/>
        <v>39</v>
      </c>
      <c r="K9" s="12">
        <v>76.17</v>
      </c>
      <c r="L9" s="12">
        <f t="shared" si="1"/>
        <v>30.468</v>
      </c>
      <c r="M9" s="12">
        <f t="shared" si="2"/>
        <v>69.468</v>
      </c>
      <c r="N9" s="13">
        <v>7</v>
      </c>
      <c r="O9" s="14"/>
    </row>
    <row r="10" s="1" customFormat="1" customHeight="1" spans="1:15">
      <c r="A10" s="7">
        <v>8</v>
      </c>
      <c r="B10" s="8" t="s">
        <v>42</v>
      </c>
      <c r="C10" s="8" t="s">
        <v>17</v>
      </c>
      <c r="D10" s="8" t="s">
        <v>43</v>
      </c>
      <c r="E10" s="8" t="s">
        <v>19</v>
      </c>
      <c r="F10" s="8" t="s">
        <v>20</v>
      </c>
      <c r="G10" s="8" t="s">
        <v>21</v>
      </c>
      <c r="H10" s="8" t="s">
        <v>44</v>
      </c>
      <c r="I10" s="12">
        <v>54.5</v>
      </c>
      <c r="J10" s="12">
        <f t="shared" si="0"/>
        <v>32.7</v>
      </c>
      <c r="K10" s="12">
        <v>0</v>
      </c>
      <c r="L10" s="12">
        <f t="shared" si="1"/>
        <v>0</v>
      </c>
      <c r="M10" s="12">
        <f t="shared" si="2"/>
        <v>32.7</v>
      </c>
      <c r="N10" s="13">
        <v>8</v>
      </c>
      <c r="O10" s="14" t="s">
        <v>45</v>
      </c>
    </row>
    <row r="11" s="1" customFormat="1" customHeight="1" spans="1:15">
      <c r="A11" s="7">
        <v>9</v>
      </c>
      <c r="B11" s="8" t="s">
        <v>46</v>
      </c>
      <c r="C11" s="8" t="s">
        <v>24</v>
      </c>
      <c r="D11" s="8" t="s">
        <v>47</v>
      </c>
      <c r="E11" s="8" t="s">
        <v>19</v>
      </c>
      <c r="F11" s="8" t="s">
        <v>20</v>
      </c>
      <c r="G11" s="8" t="s">
        <v>21</v>
      </c>
      <c r="H11" s="8" t="s">
        <v>48</v>
      </c>
      <c r="I11" s="12">
        <v>49.4</v>
      </c>
      <c r="J11" s="12">
        <f t="shared" si="0"/>
        <v>29.64</v>
      </c>
      <c r="K11" s="12">
        <v>0</v>
      </c>
      <c r="L11" s="12">
        <f t="shared" si="1"/>
        <v>0</v>
      </c>
      <c r="M11" s="12">
        <f t="shared" si="2"/>
        <v>29.64</v>
      </c>
      <c r="N11" s="13">
        <v>9</v>
      </c>
      <c r="O11" s="14" t="s">
        <v>45</v>
      </c>
    </row>
    <row r="12" s="1" customFormat="1" customHeight="1" spans="1:15">
      <c r="A12" s="7">
        <v>10</v>
      </c>
      <c r="B12" s="8" t="s">
        <v>49</v>
      </c>
      <c r="C12" s="8" t="s">
        <v>17</v>
      </c>
      <c r="D12" s="8" t="s">
        <v>50</v>
      </c>
      <c r="E12" s="8" t="s">
        <v>51</v>
      </c>
      <c r="F12" s="8" t="s">
        <v>20</v>
      </c>
      <c r="G12" s="8" t="s">
        <v>52</v>
      </c>
      <c r="H12" s="8" t="s">
        <v>53</v>
      </c>
      <c r="I12" s="12">
        <v>79.8</v>
      </c>
      <c r="J12" s="12">
        <f t="shared" si="0"/>
        <v>47.88</v>
      </c>
      <c r="K12" s="12">
        <v>83.59</v>
      </c>
      <c r="L12" s="12">
        <f t="shared" si="1"/>
        <v>33.436</v>
      </c>
      <c r="M12" s="12">
        <f t="shared" si="2"/>
        <v>81.316</v>
      </c>
      <c r="N12" s="13">
        <v>1</v>
      </c>
      <c r="O12" s="14"/>
    </row>
    <row r="13" s="1" customFormat="1" customHeight="1" spans="1:15">
      <c r="A13" s="7">
        <v>11</v>
      </c>
      <c r="B13" s="8" t="s">
        <v>54</v>
      </c>
      <c r="C13" s="8" t="s">
        <v>24</v>
      </c>
      <c r="D13" s="8" t="s">
        <v>55</v>
      </c>
      <c r="E13" s="8" t="s">
        <v>51</v>
      </c>
      <c r="F13" s="8" t="s">
        <v>20</v>
      </c>
      <c r="G13" s="8" t="s">
        <v>52</v>
      </c>
      <c r="H13" s="8" t="s">
        <v>56</v>
      </c>
      <c r="I13" s="12">
        <v>76.6</v>
      </c>
      <c r="J13" s="12">
        <f t="shared" si="0"/>
        <v>45.96</v>
      </c>
      <c r="K13" s="12">
        <v>83</v>
      </c>
      <c r="L13" s="12">
        <f t="shared" si="1"/>
        <v>33.2</v>
      </c>
      <c r="M13" s="12">
        <f t="shared" si="2"/>
        <v>79.16</v>
      </c>
      <c r="N13" s="13">
        <v>2</v>
      </c>
      <c r="O13" s="14"/>
    </row>
    <row r="14" s="1" customFormat="1" customHeight="1" spans="1:15">
      <c r="A14" s="7">
        <v>12</v>
      </c>
      <c r="B14" s="8" t="s">
        <v>57</v>
      </c>
      <c r="C14" s="8" t="s">
        <v>24</v>
      </c>
      <c r="D14" s="8" t="s">
        <v>58</v>
      </c>
      <c r="E14" s="8" t="s">
        <v>51</v>
      </c>
      <c r="F14" s="8" t="s">
        <v>20</v>
      </c>
      <c r="G14" s="8" t="s">
        <v>52</v>
      </c>
      <c r="H14" s="8" t="s">
        <v>59</v>
      </c>
      <c r="I14" s="12">
        <v>75.6</v>
      </c>
      <c r="J14" s="12">
        <f t="shared" si="0"/>
        <v>45.36</v>
      </c>
      <c r="K14" s="12">
        <v>84.24</v>
      </c>
      <c r="L14" s="12">
        <f t="shared" si="1"/>
        <v>33.696</v>
      </c>
      <c r="M14" s="12">
        <f t="shared" si="2"/>
        <v>79.056</v>
      </c>
      <c r="N14" s="13">
        <v>3</v>
      </c>
      <c r="O14" s="14"/>
    </row>
    <row r="15" s="1" customFormat="1" customHeight="1" spans="1:15">
      <c r="A15" s="7">
        <v>13</v>
      </c>
      <c r="B15" s="8" t="s">
        <v>60</v>
      </c>
      <c r="C15" s="8" t="s">
        <v>24</v>
      </c>
      <c r="D15" s="8" t="s">
        <v>61</v>
      </c>
      <c r="E15" s="8" t="s">
        <v>51</v>
      </c>
      <c r="F15" s="8" t="s">
        <v>20</v>
      </c>
      <c r="G15" s="8" t="s">
        <v>52</v>
      </c>
      <c r="H15" s="8" t="s">
        <v>62</v>
      </c>
      <c r="I15" s="12">
        <v>76.6</v>
      </c>
      <c r="J15" s="12">
        <f t="shared" si="0"/>
        <v>45.96</v>
      </c>
      <c r="K15" s="12">
        <v>78.88</v>
      </c>
      <c r="L15" s="12">
        <f t="shared" si="1"/>
        <v>31.552</v>
      </c>
      <c r="M15" s="12">
        <f t="shared" si="2"/>
        <v>77.512</v>
      </c>
      <c r="N15" s="13">
        <v>4</v>
      </c>
      <c r="O15" s="14"/>
    </row>
    <row r="16" s="1" customFormat="1" customHeight="1" spans="1:15">
      <c r="A16" s="7">
        <v>14</v>
      </c>
      <c r="B16" s="8" t="s">
        <v>63</v>
      </c>
      <c r="C16" s="8" t="s">
        <v>17</v>
      </c>
      <c r="D16" s="8" t="s">
        <v>64</v>
      </c>
      <c r="E16" s="8" t="s">
        <v>51</v>
      </c>
      <c r="F16" s="8" t="s">
        <v>20</v>
      </c>
      <c r="G16" s="8" t="s">
        <v>52</v>
      </c>
      <c r="H16" s="8" t="s">
        <v>65</v>
      </c>
      <c r="I16" s="12">
        <v>73.6</v>
      </c>
      <c r="J16" s="12">
        <f t="shared" si="0"/>
        <v>44.16</v>
      </c>
      <c r="K16" s="12">
        <v>79.97</v>
      </c>
      <c r="L16" s="12">
        <f t="shared" si="1"/>
        <v>31.988</v>
      </c>
      <c r="M16" s="12">
        <f t="shared" si="2"/>
        <v>76.148</v>
      </c>
      <c r="N16" s="13">
        <v>5</v>
      </c>
      <c r="O16" s="14"/>
    </row>
    <row r="17" s="1" customFormat="1" customHeight="1" spans="1:15">
      <c r="A17" s="7">
        <v>15</v>
      </c>
      <c r="B17" s="8" t="s">
        <v>66</v>
      </c>
      <c r="C17" s="8" t="s">
        <v>24</v>
      </c>
      <c r="D17" s="8" t="s">
        <v>67</v>
      </c>
      <c r="E17" s="8" t="s">
        <v>51</v>
      </c>
      <c r="F17" s="8" t="s">
        <v>20</v>
      </c>
      <c r="G17" s="8" t="s">
        <v>52</v>
      </c>
      <c r="H17" s="8" t="s">
        <v>68</v>
      </c>
      <c r="I17" s="12">
        <v>69</v>
      </c>
      <c r="J17" s="12">
        <f t="shared" si="0"/>
        <v>41.4</v>
      </c>
      <c r="K17" s="12">
        <v>71.83</v>
      </c>
      <c r="L17" s="12">
        <f t="shared" si="1"/>
        <v>28.732</v>
      </c>
      <c r="M17" s="12">
        <f t="shared" si="2"/>
        <v>70.132</v>
      </c>
      <c r="N17" s="13">
        <v>6</v>
      </c>
      <c r="O17" s="14"/>
    </row>
    <row r="18" s="1" customFormat="1" customHeight="1" spans="1:15">
      <c r="A18" s="7">
        <v>16</v>
      </c>
      <c r="B18" s="8" t="s">
        <v>69</v>
      </c>
      <c r="C18" s="8" t="s">
        <v>24</v>
      </c>
      <c r="D18" s="8" t="s">
        <v>70</v>
      </c>
      <c r="E18" s="8" t="s">
        <v>51</v>
      </c>
      <c r="F18" s="8" t="s">
        <v>20</v>
      </c>
      <c r="G18" s="8" t="s">
        <v>52</v>
      </c>
      <c r="H18" s="8" t="s">
        <v>71</v>
      </c>
      <c r="I18" s="12">
        <v>61.4</v>
      </c>
      <c r="J18" s="12">
        <f t="shared" si="0"/>
        <v>36.84</v>
      </c>
      <c r="K18" s="12">
        <v>78.55</v>
      </c>
      <c r="L18" s="12">
        <f t="shared" si="1"/>
        <v>31.42</v>
      </c>
      <c r="M18" s="12">
        <f t="shared" si="2"/>
        <v>68.26</v>
      </c>
      <c r="N18" s="13">
        <v>7</v>
      </c>
      <c r="O18" s="14"/>
    </row>
    <row r="19" s="1" customFormat="1" customHeight="1" spans="1:15">
      <c r="A19" s="7">
        <v>17</v>
      </c>
      <c r="B19" s="8" t="s">
        <v>72</v>
      </c>
      <c r="C19" s="8" t="s">
        <v>24</v>
      </c>
      <c r="D19" s="8" t="s">
        <v>73</v>
      </c>
      <c r="E19" s="8" t="s">
        <v>51</v>
      </c>
      <c r="F19" s="8" t="s">
        <v>20</v>
      </c>
      <c r="G19" s="8" t="s">
        <v>52</v>
      </c>
      <c r="H19" s="8" t="s">
        <v>74</v>
      </c>
      <c r="I19" s="12">
        <v>65</v>
      </c>
      <c r="J19" s="12">
        <f t="shared" si="0"/>
        <v>39</v>
      </c>
      <c r="K19" s="12">
        <v>0</v>
      </c>
      <c r="L19" s="12">
        <f t="shared" si="1"/>
        <v>0</v>
      </c>
      <c r="M19" s="12">
        <f t="shared" si="2"/>
        <v>39</v>
      </c>
      <c r="N19" s="13">
        <v>8</v>
      </c>
      <c r="O19" s="14" t="s">
        <v>45</v>
      </c>
    </row>
    <row r="20" s="1" customFormat="1" customHeight="1" spans="1:15">
      <c r="A20" s="7">
        <v>18</v>
      </c>
      <c r="B20" s="8" t="s">
        <v>75</v>
      </c>
      <c r="C20" s="8" t="s">
        <v>17</v>
      </c>
      <c r="D20" s="8" t="s">
        <v>76</v>
      </c>
      <c r="E20" s="8" t="s">
        <v>51</v>
      </c>
      <c r="F20" s="8" t="s">
        <v>20</v>
      </c>
      <c r="G20" s="8" t="s">
        <v>52</v>
      </c>
      <c r="H20" s="8" t="s">
        <v>77</v>
      </c>
      <c r="I20" s="12">
        <v>56.8</v>
      </c>
      <c r="J20" s="12">
        <f t="shared" si="0"/>
        <v>34.08</v>
      </c>
      <c r="K20" s="12">
        <v>0</v>
      </c>
      <c r="L20" s="12">
        <f t="shared" si="1"/>
        <v>0</v>
      </c>
      <c r="M20" s="12">
        <f t="shared" si="2"/>
        <v>34.08</v>
      </c>
      <c r="N20" s="13">
        <v>9</v>
      </c>
      <c r="O20" s="14" t="s">
        <v>45</v>
      </c>
    </row>
    <row r="21" s="1" customFormat="1" customHeight="1" spans="1:15">
      <c r="A21" s="7">
        <v>19</v>
      </c>
      <c r="B21" s="8" t="s">
        <v>78</v>
      </c>
      <c r="C21" s="8" t="s">
        <v>17</v>
      </c>
      <c r="D21" s="8" t="s">
        <v>79</v>
      </c>
      <c r="E21" s="8" t="s">
        <v>80</v>
      </c>
      <c r="F21" s="8" t="s">
        <v>20</v>
      </c>
      <c r="G21" s="8" t="s">
        <v>81</v>
      </c>
      <c r="H21" s="8" t="s">
        <v>82</v>
      </c>
      <c r="I21" s="12">
        <v>91.4</v>
      </c>
      <c r="J21" s="12">
        <f t="shared" si="0"/>
        <v>54.84</v>
      </c>
      <c r="K21" s="12">
        <v>72.24</v>
      </c>
      <c r="L21" s="12">
        <f t="shared" si="1"/>
        <v>28.896</v>
      </c>
      <c r="M21" s="12">
        <f t="shared" si="2"/>
        <v>83.736</v>
      </c>
      <c r="N21" s="13">
        <v>1</v>
      </c>
      <c r="O21" s="14"/>
    </row>
    <row r="22" s="1" customFormat="1" customHeight="1" spans="1:15">
      <c r="A22" s="7">
        <v>20</v>
      </c>
      <c r="B22" s="8" t="s">
        <v>83</v>
      </c>
      <c r="C22" s="8" t="s">
        <v>24</v>
      </c>
      <c r="D22" s="8" t="s">
        <v>84</v>
      </c>
      <c r="E22" s="8" t="s">
        <v>80</v>
      </c>
      <c r="F22" s="8" t="s">
        <v>20</v>
      </c>
      <c r="G22" s="8" t="s">
        <v>81</v>
      </c>
      <c r="H22" s="8" t="s">
        <v>85</v>
      </c>
      <c r="I22" s="12">
        <v>86.6</v>
      </c>
      <c r="J22" s="12">
        <f t="shared" si="0"/>
        <v>51.96</v>
      </c>
      <c r="K22" s="12">
        <v>70.36</v>
      </c>
      <c r="L22" s="12">
        <f t="shared" si="1"/>
        <v>28.144</v>
      </c>
      <c r="M22" s="12">
        <f t="shared" si="2"/>
        <v>80.104</v>
      </c>
      <c r="N22" s="13">
        <v>2</v>
      </c>
      <c r="O22" s="14"/>
    </row>
    <row r="23" s="1" customFormat="1" customHeight="1" spans="1:15">
      <c r="A23" s="7">
        <v>21</v>
      </c>
      <c r="B23" s="8" t="s">
        <v>86</v>
      </c>
      <c r="C23" s="8" t="s">
        <v>17</v>
      </c>
      <c r="D23" s="8" t="s">
        <v>87</v>
      </c>
      <c r="E23" s="8" t="s">
        <v>80</v>
      </c>
      <c r="F23" s="8" t="s">
        <v>20</v>
      </c>
      <c r="G23" s="8" t="s">
        <v>81</v>
      </c>
      <c r="H23" s="8" t="s">
        <v>88</v>
      </c>
      <c r="I23" s="12">
        <v>87</v>
      </c>
      <c r="J23" s="12">
        <f t="shared" si="0"/>
        <v>52.2</v>
      </c>
      <c r="K23" s="12">
        <v>69.4</v>
      </c>
      <c r="L23" s="12">
        <f t="shared" si="1"/>
        <v>27.76</v>
      </c>
      <c r="M23" s="12">
        <f t="shared" si="2"/>
        <v>79.96</v>
      </c>
      <c r="N23" s="13">
        <v>3</v>
      </c>
      <c r="O23" s="14"/>
    </row>
    <row r="24" s="1" customFormat="1" customHeight="1" spans="1:15">
      <c r="A24" s="7">
        <v>22</v>
      </c>
      <c r="B24" s="8" t="s">
        <v>89</v>
      </c>
      <c r="C24" s="8" t="s">
        <v>17</v>
      </c>
      <c r="D24" s="8" t="s">
        <v>90</v>
      </c>
      <c r="E24" s="8" t="s">
        <v>80</v>
      </c>
      <c r="F24" s="8" t="s">
        <v>20</v>
      </c>
      <c r="G24" s="8" t="s">
        <v>81</v>
      </c>
      <c r="H24" s="8" t="s">
        <v>91</v>
      </c>
      <c r="I24" s="12">
        <v>83</v>
      </c>
      <c r="J24" s="12">
        <f t="shared" si="0"/>
        <v>49.8</v>
      </c>
      <c r="K24" s="12">
        <v>74.37</v>
      </c>
      <c r="L24" s="12">
        <f t="shared" si="1"/>
        <v>29.748</v>
      </c>
      <c r="M24" s="12">
        <f t="shared" si="2"/>
        <v>79.548</v>
      </c>
      <c r="N24" s="13">
        <v>4</v>
      </c>
      <c r="O24" s="14"/>
    </row>
    <row r="25" s="1" customFormat="1" customHeight="1" spans="1:15">
      <c r="A25" s="7">
        <v>23</v>
      </c>
      <c r="B25" s="8" t="s">
        <v>92</v>
      </c>
      <c r="C25" s="8" t="s">
        <v>24</v>
      </c>
      <c r="D25" s="8" t="s">
        <v>93</v>
      </c>
      <c r="E25" s="8" t="s">
        <v>80</v>
      </c>
      <c r="F25" s="8" t="s">
        <v>20</v>
      </c>
      <c r="G25" s="8" t="s">
        <v>81</v>
      </c>
      <c r="H25" s="8" t="s">
        <v>94</v>
      </c>
      <c r="I25" s="12">
        <v>74.2</v>
      </c>
      <c r="J25" s="12">
        <f t="shared" si="0"/>
        <v>44.52</v>
      </c>
      <c r="K25" s="12">
        <v>82.03</v>
      </c>
      <c r="L25" s="12">
        <f t="shared" si="1"/>
        <v>32.812</v>
      </c>
      <c r="M25" s="12">
        <f t="shared" si="2"/>
        <v>77.332</v>
      </c>
      <c r="N25" s="13">
        <v>5</v>
      </c>
      <c r="O25" s="14"/>
    </row>
    <row r="26" s="1" customFormat="1" customHeight="1" spans="1:15">
      <c r="A26" s="7">
        <v>24</v>
      </c>
      <c r="B26" s="8" t="s">
        <v>95</v>
      </c>
      <c r="C26" s="8" t="s">
        <v>24</v>
      </c>
      <c r="D26" s="8" t="s">
        <v>96</v>
      </c>
      <c r="E26" s="8" t="s">
        <v>80</v>
      </c>
      <c r="F26" s="8" t="s">
        <v>20</v>
      </c>
      <c r="G26" s="8" t="s">
        <v>81</v>
      </c>
      <c r="H26" s="8" t="s">
        <v>97</v>
      </c>
      <c r="I26" s="12">
        <v>74.2</v>
      </c>
      <c r="J26" s="12">
        <f t="shared" si="0"/>
        <v>44.52</v>
      </c>
      <c r="K26" s="12">
        <v>75.85</v>
      </c>
      <c r="L26" s="12">
        <f t="shared" si="1"/>
        <v>30.34</v>
      </c>
      <c r="M26" s="12">
        <f t="shared" si="2"/>
        <v>74.86</v>
      </c>
      <c r="N26" s="13">
        <v>6</v>
      </c>
      <c r="O26" s="14"/>
    </row>
    <row r="27" s="1" customFormat="1" customHeight="1" spans="1:15">
      <c r="A27" s="7">
        <v>25</v>
      </c>
      <c r="B27" s="8" t="s">
        <v>98</v>
      </c>
      <c r="C27" s="8" t="s">
        <v>17</v>
      </c>
      <c r="D27" s="8" t="s">
        <v>99</v>
      </c>
      <c r="E27" s="8" t="s">
        <v>80</v>
      </c>
      <c r="F27" s="8" t="s">
        <v>20</v>
      </c>
      <c r="G27" s="8" t="s">
        <v>81</v>
      </c>
      <c r="H27" s="8" t="s">
        <v>100</v>
      </c>
      <c r="I27" s="12">
        <v>72</v>
      </c>
      <c r="J27" s="12">
        <f t="shared" si="0"/>
        <v>43.2</v>
      </c>
      <c r="K27" s="12">
        <v>73.94</v>
      </c>
      <c r="L27" s="12">
        <f t="shared" si="1"/>
        <v>29.576</v>
      </c>
      <c r="M27" s="12">
        <f t="shared" si="2"/>
        <v>72.776</v>
      </c>
      <c r="N27" s="13">
        <v>7</v>
      </c>
      <c r="O27" s="14"/>
    </row>
    <row r="28" s="1" customFormat="1" customHeight="1" spans="1:15">
      <c r="A28" s="7">
        <v>26</v>
      </c>
      <c r="B28" s="8" t="s">
        <v>101</v>
      </c>
      <c r="C28" s="8" t="s">
        <v>17</v>
      </c>
      <c r="D28" s="8" t="s">
        <v>102</v>
      </c>
      <c r="E28" s="8" t="s">
        <v>80</v>
      </c>
      <c r="F28" s="8" t="s">
        <v>20</v>
      </c>
      <c r="G28" s="8" t="s">
        <v>81</v>
      </c>
      <c r="H28" s="8" t="s">
        <v>103</v>
      </c>
      <c r="I28" s="12">
        <v>77</v>
      </c>
      <c r="J28" s="12">
        <f t="shared" si="0"/>
        <v>46.2</v>
      </c>
      <c r="K28" s="12">
        <v>0</v>
      </c>
      <c r="L28" s="12">
        <f t="shared" si="1"/>
        <v>0</v>
      </c>
      <c r="M28" s="12">
        <f t="shared" si="2"/>
        <v>46.2</v>
      </c>
      <c r="N28" s="13">
        <v>8</v>
      </c>
      <c r="O28" s="14" t="s">
        <v>45</v>
      </c>
    </row>
    <row r="29" s="1" customFormat="1" customHeight="1" spans="1:15">
      <c r="A29" s="7">
        <v>27</v>
      </c>
      <c r="B29" s="8" t="s">
        <v>104</v>
      </c>
      <c r="C29" s="8" t="s">
        <v>17</v>
      </c>
      <c r="D29" s="8" t="s">
        <v>105</v>
      </c>
      <c r="E29" s="8" t="s">
        <v>80</v>
      </c>
      <c r="F29" s="8" t="s">
        <v>20</v>
      </c>
      <c r="G29" s="8" t="s">
        <v>81</v>
      </c>
      <c r="H29" s="8" t="s">
        <v>106</v>
      </c>
      <c r="I29" s="12">
        <v>71</v>
      </c>
      <c r="J29" s="12">
        <f t="shared" si="0"/>
        <v>42.6</v>
      </c>
      <c r="K29" s="12">
        <v>0</v>
      </c>
      <c r="L29" s="12">
        <f t="shared" si="1"/>
        <v>0</v>
      </c>
      <c r="M29" s="12">
        <f t="shared" si="2"/>
        <v>42.6</v>
      </c>
      <c r="N29" s="13">
        <v>9</v>
      </c>
      <c r="O29" s="14" t="s">
        <v>45</v>
      </c>
    </row>
    <row r="30" s="1" customFormat="1" customHeight="1" spans="1:15">
      <c r="A30" s="7">
        <v>28</v>
      </c>
      <c r="B30" s="8" t="s">
        <v>107</v>
      </c>
      <c r="C30" s="8" t="s">
        <v>24</v>
      </c>
      <c r="D30" s="8" t="s">
        <v>108</v>
      </c>
      <c r="E30" s="8" t="s">
        <v>109</v>
      </c>
      <c r="F30" s="8" t="s">
        <v>20</v>
      </c>
      <c r="G30" s="8" t="s">
        <v>110</v>
      </c>
      <c r="H30" s="8" t="s">
        <v>111</v>
      </c>
      <c r="I30" s="12">
        <v>84.4</v>
      </c>
      <c r="J30" s="12">
        <f t="shared" si="0"/>
        <v>50.64</v>
      </c>
      <c r="K30" s="12">
        <v>80.51</v>
      </c>
      <c r="L30" s="12">
        <f t="shared" si="1"/>
        <v>32.204</v>
      </c>
      <c r="M30" s="12">
        <f t="shared" si="2"/>
        <v>82.844</v>
      </c>
      <c r="N30" s="13">
        <v>1</v>
      </c>
      <c r="O30" s="14"/>
    </row>
    <row r="31" s="1" customFormat="1" customHeight="1" spans="1:15">
      <c r="A31" s="7">
        <v>29</v>
      </c>
      <c r="B31" s="8" t="s">
        <v>112</v>
      </c>
      <c r="C31" s="8" t="s">
        <v>17</v>
      </c>
      <c r="D31" s="8" t="s">
        <v>113</v>
      </c>
      <c r="E31" s="8" t="s">
        <v>109</v>
      </c>
      <c r="F31" s="8" t="s">
        <v>20</v>
      </c>
      <c r="G31" s="8" t="s">
        <v>110</v>
      </c>
      <c r="H31" s="8" t="s">
        <v>114</v>
      </c>
      <c r="I31" s="12">
        <v>80.2</v>
      </c>
      <c r="J31" s="12">
        <f t="shared" si="0"/>
        <v>48.12</v>
      </c>
      <c r="K31" s="12">
        <v>86.72</v>
      </c>
      <c r="L31" s="12">
        <f t="shared" si="1"/>
        <v>34.688</v>
      </c>
      <c r="M31" s="12">
        <f t="shared" si="2"/>
        <v>82.808</v>
      </c>
      <c r="N31" s="13">
        <v>2</v>
      </c>
      <c r="O31" s="14"/>
    </row>
    <row r="32" s="1" customFormat="1" customHeight="1" spans="1:15">
      <c r="A32" s="7">
        <v>30</v>
      </c>
      <c r="B32" s="8" t="s">
        <v>115</v>
      </c>
      <c r="C32" s="8" t="s">
        <v>17</v>
      </c>
      <c r="D32" s="8" t="s">
        <v>116</v>
      </c>
      <c r="E32" s="8" t="s">
        <v>109</v>
      </c>
      <c r="F32" s="8" t="s">
        <v>20</v>
      </c>
      <c r="G32" s="8" t="s">
        <v>110</v>
      </c>
      <c r="H32" s="8" t="s">
        <v>117</v>
      </c>
      <c r="I32" s="12">
        <v>71.8</v>
      </c>
      <c r="J32" s="12">
        <f t="shared" si="0"/>
        <v>43.08</v>
      </c>
      <c r="K32" s="12">
        <v>86.81</v>
      </c>
      <c r="L32" s="12">
        <f t="shared" si="1"/>
        <v>34.724</v>
      </c>
      <c r="M32" s="12">
        <f t="shared" si="2"/>
        <v>77.804</v>
      </c>
      <c r="N32" s="13">
        <v>3</v>
      </c>
      <c r="O32" s="14"/>
    </row>
    <row r="33" s="1" customFormat="1" customHeight="1" spans="1:15">
      <c r="A33" s="7">
        <v>31</v>
      </c>
      <c r="B33" s="8" t="s">
        <v>118</v>
      </c>
      <c r="C33" s="8" t="s">
        <v>17</v>
      </c>
      <c r="D33" s="8" t="s">
        <v>119</v>
      </c>
      <c r="E33" s="8" t="s">
        <v>109</v>
      </c>
      <c r="F33" s="8" t="s">
        <v>20</v>
      </c>
      <c r="G33" s="8" t="s">
        <v>110</v>
      </c>
      <c r="H33" s="8" t="s">
        <v>120</v>
      </c>
      <c r="I33" s="12">
        <v>69</v>
      </c>
      <c r="J33" s="12">
        <f t="shared" si="0"/>
        <v>41.4</v>
      </c>
      <c r="K33" s="12">
        <v>84.11</v>
      </c>
      <c r="L33" s="12">
        <f t="shared" si="1"/>
        <v>33.644</v>
      </c>
      <c r="M33" s="12">
        <f t="shared" si="2"/>
        <v>75.044</v>
      </c>
      <c r="N33" s="13">
        <v>4</v>
      </c>
      <c r="O33" s="14"/>
    </row>
    <row r="34" s="1" customFormat="1" customHeight="1" spans="1:15">
      <c r="A34" s="7">
        <v>32</v>
      </c>
      <c r="B34" s="8" t="s">
        <v>121</v>
      </c>
      <c r="C34" s="8" t="s">
        <v>24</v>
      </c>
      <c r="D34" s="8" t="s">
        <v>122</v>
      </c>
      <c r="E34" s="8" t="s">
        <v>109</v>
      </c>
      <c r="F34" s="8" t="s">
        <v>20</v>
      </c>
      <c r="G34" s="8" t="s">
        <v>110</v>
      </c>
      <c r="H34" s="8" t="s">
        <v>123</v>
      </c>
      <c r="I34" s="12">
        <v>68</v>
      </c>
      <c r="J34" s="12">
        <f t="shared" si="0"/>
        <v>40.8</v>
      </c>
      <c r="K34" s="12">
        <v>85.17</v>
      </c>
      <c r="L34" s="12">
        <f t="shared" si="1"/>
        <v>34.068</v>
      </c>
      <c r="M34" s="12">
        <f t="shared" si="2"/>
        <v>74.868</v>
      </c>
      <c r="N34" s="13">
        <v>5</v>
      </c>
      <c r="O34" s="14"/>
    </row>
    <row r="35" s="1" customFormat="1" customHeight="1" spans="1:15">
      <c r="A35" s="7">
        <v>33</v>
      </c>
      <c r="B35" s="8" t="s">
        <v>124</v>
      </c>
      <c r="C35" s="8" t="s">
        <v>17</v>
      </c>
      <c r="D35" s="8" t="s">
        <v>125</v>
      </c>
      <c r="E35" s="8" t="s">
        <v>109</v>
      </c>
      <c r="F35" s="8" t="s">
        <v>20</v>
      </c>
      <c r="G35" s="8" t="s">
        <v>110</v>
      </c>
      <c r="H35" s="8" t="s">
        <v>126</v>
      </c>
      <c r="I35" s="12">
        <v>71.6</v>
      </c>
      <c r="J35" s="12">
        <f t="shared" si="0"/>
        <v>42.96</v>
      </c>
      <c r="K35" s="12">
        <v>79.38</v>
      </c>
      <c r="L35" s="12">
        <f t="shared" si="1"/>
        <v>31.752</v>
      </c>
      <c r="M35" s="12">
        <f t="shared" si="2"/>
        <v>74.712</v>
      </c>
      <c r="N35" s="13">
        <v>6</v>
      </c>
      <c r="O35" s="14"/>
    </row>
    <row r="36" s="1" customFormat="1" customHeight="1" spans="1:15">
      <c r="A36" s="7">
        <v>34</v>
      </c>
      <c r="B36" s="8" t="s">
        <v>127</v>
      </c>
      <c r="C36" s="8" t="s">
        <v>17</v>
      </c>
      <c r="D36" s="8" t="s">
        <v>128</v>
      </c>
      <c r="E36" s="8" t="s">
        <v>109</v>
      </c>
      <c r="F36" s="8" t="s">
        <v>20</v>
      </c>
      <c r="G36" s="8" t="s">
        <v>110</v>
      </c>
      <c r="H36" s="8" t="s">
        <v>129</v>
      </c>
      <c r="I36" s="12">
        <v>69.8</v>
      </c>
      <c r="J36" s="12">
        <f t="shared" si="0"/>
        <v>41.88</v>
      </c>
      <c r="K36" s="12">
        <v>77.8</v>
      </c>
      <c r="L36" s="12">
        <f t="shared" si="1"/>
        <v>31.12</v>
      </c>
      <c r="M36" s="12">
        <f t="shared" si="2"/>
        <v>73</v>
      </c>
      <c r="N36" s="13">
        <v>7</v>
      </c>
      <c r="O36" s="14"/>
    </row>
    <row r="37" s="1" customFormat="1" customHeight="1" spans="1:15">
      <c r="A37" s="7">
        <v>35</v>
      </c>
      <c r="B37" s="8" t="s">
        <v>130</v>
      </c>
      <c r="C37" s="8" t="s">
        <v>17</v>
      </c>
      <c r="D37" s="8" t="s">
        <v>131</v>
      </c>
      <c r="E37" s="8" t="s">
        <v>132</v>
      </c>
      <c r="F37" s="8" t="s">
        <v>20</v>
      </c>
      <c r="G37" s="8" t="s">
        <v>133</v>
      </c>
      <c r="H37" s="8" t="s">
        <v>134</v>
      </c>
      <c r="I37" s="12">
        <v>82.9</v>
      </c>
      <c r="J37" s="12">
        <f t="shared" si="0"/>
        <v>49.74</v>
      </c>
      <c r="K37" s="12">
        <v>79.38</v>
      </c>
      <c r="L37" s="12">
        <f t="shared" si="1"/>
        <v>31.752</v>
      </c>
      <c r="M37" s="12">
        <f t="shared" si="2"/>
        <v>81.492</v>
      </c>
      <c r="N37" s="13">
        <v>1</v>
      </c>
      <c r="O37" s="14"/>
    </row>
    <row r="38" s="1" customFormat="1" customHeight="1" spans="1:15">
      <c r="A38" s="7">
        <v>36</v>
      </c>
      <c r="B38" s="8" t="s">
        <v>135</v>
      </c>
      <c r="C38" s="8" t="s">
        <v>24</v>
      </c>
      <c r="D38" s="8" t="s">
        <v>136</v>
      </c>
      <c r="E38" s="8" t="s">
        <v>132</v>
      </c>
      <c r="F38" s="8" t="s">
        <v>20</v>
      </c>
      <c r="G38" s="8" t="s">
        <v>133</v>
      </c>
      <c r="H38" s="8" t="s">
        <v>137</v>
      </c>
      <c r="I38" s="12">
        <v>77.6</v>
      </c>
      <c r="J38" s="12">
        <f t="shared" si="0"/>
        <v>46.56</v>
      </c>
      <c r="K38" s="12">
        <v>75.63</v>
      </c>
      <c r="L38" s="12">
        <f t="shared" si="1"/>
        <v>30.252</v>
      </c>
      <c r="M38" s="12">
        <f t="shared" si="2"/>
        <v>76.812</v>
      </c>
      <c r="N38" s="13">
        <v>2</v>
      </c>
      <c r="O38" s="14"/>
    </row>
    <row r="39" s="1" customFormat="1" customHeight="1" spans="1:15">
      <c r="A39" s="7">
        <v>37</v>
      </c>
      <c r="B39" s="8" t="s">
        <v>138</v>
      </c>
      <c r="C39" s="8" t="s">
        <v>17</v>
      </c>
      <c r="D39" s="8" t="s">
        <v>139</v>
      </c>
      <c r="E39" s="8" t="s">
        <v>132</v>
      </c>
      <c r="F39" s="8" t="s">
        <v>20</v>
      </c>
      <c r="G39" s="8" t="s">
        <v>133</v>
      </c>
      <c r="H39" s="8" t="s">
        <v>140</v>
      </c>
      <c r="I39" s="12">
        <v>75.6</v>
      </c>
      <c r="J39" s="12">
        <f t="shared" si="0"/>
        <v>45.36</v>
      </c>
      <c r="K39" s="12">
        <v>75.26</v>
      </c>
      <c r="L39" s="12">
        <f t="shared" si="1"/>
        <v>30.104</v>
      </c>
      <c r="M39" s="12">
        <f t="shared" si="2"/>
        <v>75.464</v>
      </c>
      <c r="N39" s="13">
        <v>3</v>
      </c>
      <c r="O39" s="14"/>
    </row>
    <row r="40" s="1" customFormat="1" customHeight="1" spans="1:15">
      <c r="A40" s="7">
        <v>38</v>
      </c>
      <c r="B40" s="8" t="s">
        <v>141</v>
      </c>
      <c r="C40" s="8" t="s">
        <v>24</v>
      </c>
      <c r="D40" s="8" t="s">
        <v>142</v>
      </c>
      <c r="E40" s="8" t="s">
        <v>132</v>
      </c>
      <c r="F40" s="8" t="s">
        <v>20</v>
      </c>
      <c r="G40" s="8" t="s">
        <v>133</v>
      </c>
      <c r="H40" s="8" t="s">
        <v>143</v>
      </c>
      <c r="I40" s="12">
        <v>72.4</v>
      </c>
      <c r="J40" s="12">
        <f t="shared" si="0"/>
        <v>43.44</v>
      </c>
      <c r="K40" s="12">
        <v>72.74</v>
      </c>
      <c r="L40" s="12">
        <f t="shared" si="1"/>
        <v>29.096</v>
      </c>
      <c r="M40" s="12">
        <f t="shared" si="2"/>
        <v>72.536</v>
      </c>
      <c r="N40" s="13">
        <v>4</v>
      </c>
      <c r="O40" s="14"/>
    </row>
    <row r="41" s="1" customFormat="1" customHeight="1" spans="1:15">
      <c r="A41" s="7">
        <v>39</v>
      </c>
      <c r="B41" s="8" t="s">
        <v>144</v>
      </c>
      <c r="C41" s="8" t="s">
        <v>24</v>
      </c>
      <c r="D41" s="8" t="s">
        <v>145</v>
      </c>
      <c r="E41" s="8" t="s">
        <v>132</v>
      </c>
      <c r="F41" s="8" t="s">
        <v>20</v>
      </c>
      <c r="G41" s="8" t="s">
        <v>133</v>
      </c>
      <c r="H41" s="8" t="s">
        <v>146</v>
      </c>
      <c r="I41" s="12">
        <v>64.1</v>
      </c>
      <c r="J41" s="12">
        <f t="shared" si="0"/>
        <v>38.46</v>
      </c>
      <c r="K41" s="12">
        <v>69.47</v>
      </c>
      <c r="L41" s="12">
        <f t="shared" si="1"/>
        <v>27.788</v>
      </c>
      <c r="M41" s="12">
        <f t="shared" si="2"/>
        <v>66.248</v>
      </c>
      <c r="N41" s="13">
        <v>5</v>
      </c>
      <c r="O41" s="14"/>
    </row>
    <row r="42" s="1" customFormat="1" customHeight="1" spans="1:15">
      <c r="A42" s="7">
        <v>40</v>
      </c>
      <c r="B42" s="8" t="s">
        <v>147</v>
      </c>
      <c r="C42" s="8" t="s">
        <v>24</v>
      </c>
      <c r="D42" s="8" t="s">
        <v>148</v>
      </c>
      <c r="E42" s="8" t="s">
        <v>149</v>
      </c>
      <c r="F42" s="8" t="s">
        <v>150</v>
      </c>
      <c r="G42" s="8" t="s">
        <v>151</v>
      </c>
      <c r="H42" s="8" t="s">
        <v>152</v>
      </c>
      <c r="I42" s="12">
        <v>83.8</v>
      </c>
      <c r="J42" s="12">
        <f t="shared" si="0"/>
        <v>50.28</v>
      </c>
      <c r="K42" s="12">
        <v>80.67</v>
      </c>
      <c r="L42" s="12">
        <f t="shared" si="1"/>
        <v>32.268</v>
      </c>
      <c r="M42" s="12">
        <f t="shared" si="2"/>
        <v>82.548</v>
      </c>
      <c r="N42" s="13">
        <v>1</v>
      </c>
      <c r="O42" s="14"/>
    </row>
    <row r="43" s="1" customFormat="1" customHeight="1" spans="1:15">
      <c r="A43" s="7">
        <v>41</v>
      </c>
      <c r="B43" s="8" t="s">
        <v>153</v>
      </c>
      <c r="C43" s="8" t="s">
        <v>24</v>
      </c>
      <c r="D43" s="8" t="s">
        <v>154</v>
      </c>
      <c r="E43" s="8" t="s">
        <v>149</v>
      </c>
      <c r="F43" s="8" t="s">
        <v>150</v>
      </c>
      <c r="G43" s="8" t="s">
        <v>151</v>
      </c>
      <c r="H43" s="8" t="s">
        <v>155</v>
      </c>
      <c r="I43" s="12">
        <v>84.1</v>
      </c>
      <c r="J43" s="12">
        <f t="shared" si="0"/>
        <v>50.46</v>
      </c>
      <c r="K43" s="12">
        <v>80.15</v>
      </c>
      <c r="L43" s="12">
        <f t="shared" si="1"/>
        <v>32.06</v>
      </c>
      <c r="M43" s="12">
        <f t="shared" si="2"/>
        <v>82.52</v>
      </c>
      <c r="N43" s="13">
        <v>2</v>
      </c>
      <c r="O43" s="14"/>
    </row>
    <row r="44" s="1" customFormat="1" customHeight="1" spans="1:15">
      <c r="A44" s="7">
        <v>42</v>
      </c>
      <c r="B44" s="8" t="s">
        <v>156</v>
      </c>
      <c r="C44" s="8" t="s">
        <v>24</v>
      </c>
      <c r="D44" s="8" t="s">
        <v>157</v>
      </c>
      <c r="E44" s="8" t="s">
        <v>149</v>
      </c>
      <c r="F44" s="8" t="s">
        <v>150</v>
      </c>
      <c r="G44" s="8" t="s">
        <v>151</v>
      </c>
      <c r="H44" s="8" t="s">
        <v>158</v>
      </c>
      <c r="I44" s="12">
        <v>83.3</v>
      </c>
      <c r="J44" s="12">
        <f t="shared" si="0"/>
        <v>49.98</v>
      </c>
      <c r="K44" s="12">
        <v>76.02</v>
      </c>
      <c r="L44" s="12">
        <f t="shared" si="1"/>
        <v>30.408</v>
      </c>
      <c r="M44" s="12">
        <f t="shared" si="2"/>
        <v>80.388</v>
      </c>
      <c r="N44" s="13">
        <v>3</v>
      </c>
      <c r="O44" s="14"/>
    </row>
    <row r="45" s="1" customFormat="1" customHeight="1" spans="1:15">
      <c r="A45" s="7">
        <v>43</v>
      </c>
      <c r="B45" s="8" t="s">
        <v>159</v>
      </c>
      <c r="C45" s="8" t="s">
        <v>24</v>
      </c>
      <c r="D45" s="8" t="s">
        <v>160</v>
      </c>
      <c r="E45" s="8" t="s">
        <v>149</v>
      </c>
      <c r="F45" s="8" t="s">
        <v>150</v>
      </c>
      <c r="G45" s="8" t="s">
        <v>151</v>
      </c>
      <c r="H45" s="8" t="s">
        <v>161</v>
      </c>
      <c r="I45" s="12">
        <v>83.4</v>
      </c>
      <c r="J45" s="12">
        <f t="shared" si="0"/>
        <v>50.04</v>
      </c>
      <c r="K45" s="12">
        <v>75.78</v>
      </c>
      <c r="L45" s="12">
        <f t="shared" si="1"/>
        <v>30.312</v>
      </c>
      <c r="M45" s="12">
        <f t="shared" si="2"/>
        <v>80.352</v>
      </c>
      <c r="N45" s="13">
        <v>4</v>
      </c>
      <c r="O45" s="14"/>
    </row>
    <row r="46" s="1" customFormat="1" customHeight="1" spans="1:15">
      <c r="A46" s="7">
        <v>44</v>
      </c>
      <c r="B46" s="8" t="s">
        <v>162</v>
      </c>
      <c r="C46" s="8" t="s">
        <v>24</v>
      </c>
      <c r="D46" s="8" t="s">
        <v>163</v>
      </c>
      <c r="E46" s="8" t="s">
        <v>149</v>
      </c>
      <c r="F46" s="8" t="s">
        <v>150</v>
      </c>
      <c r="G46" s="8" t="s">
        <v>151</v>
      </c>
      <c r="H46" s="8" t="s">
        <v>164</v>
      </c>
      <c r="I46" s="12">
        <v>84.8</v>
      </c>
      <c r="J46" s="12">
        <f t="shared" si="0"/>
        <v>50.88</v>
      </c>
      <c r="K46" s="12">
        <v>72.71</v>
      </c>
      <c r="L46" s="12">
        <f t="shared" si="1"/>
        <v>29.084</v>
      </c>
      <c r="M46" s="12">
        <f t="shared" si="2"/>
        <v>79.964</v>
      </c>
      <c r="N46" s="13">
        <v>5</v>
      </c>
      <c r="O46" s="14"/>
    </row>
    <row r="47" s="1" customFormat="1" customHeight="1" spans="1:15">
      <c r="A47" s="7">
        <v>45</v>
      </c>
      <c r="B47" s="8" t="s">
        <v>165</v>
      </c>
      <c r="C47" s="8" t="s">
        <v>17</v>
      </c>
      <c r="D47" s="8" t="s">
        <v>166</v>
      </c>
      <c r="E47" s="8" t="s">
        <v>149</v>
      </c>
      <c r="F47" s="8" t="s">
        <v>150</v>
      </c>
      <c r="G47" s="8" t="s">
        <v>151</v>
      </c>
      <c r="H47" s="8" t="s">
        <v>167</v>
      </c>
      <c r="I47" s="12">
        <v>79.9</v>
      </c>
      <c r="J47" s="12">
        <f t="shared" si="0"/>
        <v>47.94</v>
      </c>
      <c r="K47" s="12">
        <v>77</v>
      </c>
      <c r="L47" s="12">
        <f t="shared" si="1"/>
        <v>30.8</v>
      </c>
      <c r="M47" s="12">
        <f t="shared" si="2"/>
        <v>78.74</v>
      </c>
      <c r="N47" s="13">
        <v>6</v>
      </c>
      <c r="O47" s="14"/>
    </row>
    <row r="48" s="1" customFormat="1" customHeight="1" spans="1:15">
      <c r="A48" s="7">
        <v>46</v>
      </c>
      <c r="B48" s="8" t="s">
        <v>168</v>
      </c>
      <c r="C48" s="8" t="s">
        <v>24</v>
      </c>
      <c r="D48" s="8" t="s">
        <v>169</v>
      </c>
      <c r="E48" s="8" t="s">
        <v>149</v>
      </c>
      <c r="F48" s="8" t="s">
        <v>150</v>
      </c>
      <c r="G48" s="8" t="s">
        <v>151</v>
      </c>
      <c r="H48" s="8" t="s">
        <v>170</v>
      </c>
      <c r="I48" s="12">
        <v>79.3</v>
      </c>
      <c r="J48" s="12">
        <f t="shared" si="0"/>
        <v>47.58</v>
      </c>
      <c r="K48" s="12">
        <v>76.24</v>
      </c>
      <c r="L48" s="12">
        <f t="shared" si="1"/>
        <v>30.496</v>
      </c>
      <c r="M48" s="12">
        <f t="shared" si="2"/>
        <v>78.076</v>
      </c>
      <c r="N48" s="13">
        <v>7</v>
      </c>
      <c r="O48" s="14"/>
    </row>
    <row r="49" s="1" customFormat="1" customHeight="1" spans="1:15">
      <c r="A49" s="7">
        <v>47</v>
      </c>
      <c r="B49" s="8" t="s">
        <v>171</v>
      </c>
      <c r="C49" s="8" t="s">
        <v>24</v>
      </c>
      <c r="D49" s="8" t="s">
        <v>172</v>
      </c>
      <c r="E49" s="8" t="s">
        <v>149</v>
      </c>
      <c r="F49" s="8" t="s">
        <v>150</v>
      </c>
      <c r="G49" s="8" t="s">
        <v>151</v>
      </c>
      <c r="H49" s="8" t="s">
        <v>173</v>
      </c>
      <c r="I49" s="12">
        <v>84.2</v>
      </c>
      <c r="J49" s="12">
        <f t="shared" si="0"/>
        <v>50.52</v>
      </c>
      <c r="K49" s="12">
        <v>68.78</v>
      </c>
      <c r="L49" s="12">
        <f t="shared" si="1"/>
        <v>27.512</v>
      </c>
      <c r="M49" s="12">
        <f t="shared" si="2"/>
        <v>78.032</v>
      </c>
      <c r="N49" s="13">
        <v>8</v>
      </c>
      <c r="O49" s="14"/>
    </row>
    <row r="50" s="1" customFormat="1" customHeight="1" spans="1:15">
      <c r="A50" s="7">
        <v>48</v>
      </c>
      <c r="B50" s="8" t="s">
        <v>174</v>
      </c>
      <c r="C50" s="8" t="s">
        <v>24</v>
      </c>
      <c r="D50" s="8" t="s">
        <v>175</v>
      </c>
      <c r="E50" s="8" t="s">
        <v>149</v>
      </c>
      <c r="F50" s="8" t="s">
        <v>150</v>
      </c>
      <c r="G50" s="8" t="s">
        <v>151</v>
      </c>
      <c r="H50" s="8" t="s">
        <v>176</v>
      </c>
      <c r="I50" s="12">
        <v>82.8</v>
      </c>
      <c r="J50" s="12">
        <f t="shared" si="0"/>
        <v>49.68</v>
      </c>
      <c r="K50" s="12">
        <v>70.51</v>
      </c>
      <c r="L50" s="12">
        <f t="shared" si="1"/>
        <v>28.204</v>
      </c>
      <c r="M50" s="12">
        <f t="shared" si="2"/>
        <v>77.884</v>
      </c>
      <c r="N50" s="13">
        <v>9</v>
      </c>
      <c r="O50" s="14"/>
    </row>
    <row r="51" s="1" customFormat="1" customHeight="1" spans="1:15">
      <c r="A51" s="7">
        <v>49</v>
      </c>
      <c r="B51" s="8" t="s">
        <v>177</v>
      </c>
      <c r="C51" s="8" t="s">
        <v>24</v>
      </c>
      <c r="D51" s="8" t="s">
        <v>178</v>
      </c>
      <c r="E51" s="8" t="s">
        <v>149</v>
      </c>
      <c r="F51" s="8" t="s">
        <v>150</v>
      </c>
      <c r="G51" s="8" t="s">
        <v>151</v>
      </c>
      <c r="H51" s="8" t="s">
        <v>179</v>
      </c>
      <c r="I51" s="12">
        <v>79</v>
      </c>
      <c r="J51" s="12">
        <f t="shared" si="0"/>
        <v>47.4</v>
      </c>
      <c r="K51" s="12">
        <v>75.85</v>
      </c>
      <c r="L51" s="12">
        <f t="shared" si="1"/>
        <v>30.34</v>
      </c>
      <c r="M51" s="12">
        <f t="shared" si="2"/>
        <v>77.74</v>
      </c>
      <c r="N51" s="13">
        <v>10</v>
      </c>
      <c r="O51" s="14"/>
    </row>
    <row r="52" s="1" customFormat="1" customHeight="1" spans="1:15">
      <c r="A52" s="7">
        <v>50</v>
      </c>
      <c r="B52" s="8" t="s">
        <v>180</v>
      </c>
      <c r="C52" s="8" t="s">
        <v>24</v>
      </c>
      <c r="D52" s="8" t="s">
        <v>181</v>
      </c>
      <c r="E52" s="8" t="s">
        <v>149</v>
      </c>
      <c r="F52" s="8" t="s">
        <v>150</v>
      </c>
      <c r="G52" s="8" t="s">
        <v>151</v>
      </c>
      <c r="H52" s="8" t="s">
        <v>182</v>
      </c>
      <c r="I52" s="12">
        <v>80.9</v>
      </c>
      <c r="J52" s="12">
        <f t="shared" si="0"/>
        <v>48.54</v>
      </c>
      <c r="K52" s="12">
        <v>72.68</v>
      </c>
      <c r="L52" s="12">
        <f t="shared" si="1"/>
        <v>29.072</v>
      </c>
      <c r="M52" s="12">
        <f t="shared" si="2"/>
        <v>77.612</v>
      </c>
      <c r="N52" s="13">
        <v>11</v>
      </c>
      <c r="O52" s="14"/>
    </row>
    <row r="53" s="1" customFormat="1" customHeight="1" spans="1:15">
      <c r="A53" s="7">
        <v>51</v>
      </c>
      <c r="B53" s="8" t="s">
        <v>183</v>
      </c>
      <c r="C53" s="8" t="s">
        <v>24</v>
      </c>
      <c r="D53" s="8" t="s">
        <v>184</v>
      </c>
      <c r="E53" s="8" t="s">
        <v>149</v>
      </c>
      <c r="F53" s="8" t="s">
        <v>150</v>
      </c>
      <c r="G53" s="8" t="s">
        <v>151</v>
      </c>
      <c r="H53" s="8" t="s">
        <v>185</v>
      </c>
      <c r="I53" s="12">
        <v>80.1</v>
      </c>
      <c r="J53" s="12">
        <f t="shared" si="0"/>
        <v>48.06</v>
      </c>
      <c r="K53" s="12">
        <v>71.12</v>
      </c>
      <c r="L53" s="12">
        <f t="shared" si="1"/>
        <v>28.448</v>
      </c>
      <c r="M53" s="12">
        <f t="shared" si="2"/>
        <v>76.508</v>
      </c>
      <c r="N53" s="13">
        <v>12</v>
      </c>
      <c r="O53" s="14"/>
    </row>
  </sheetData>
  <mergeCells count="1">
    <mergeCell ref="A1:O1"/>
  </mergeCells>
  <conditionalFormatting sqref="M$1:M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戴水土</cp:lastModifiedBy>
  <dcterms:created xsi:type="dcterms:W3CDTF">2024-12-11T09:50:08Z</dcterms:created>
  <dcterms:modified xsi:type="dcterms:W3CDTF">2024-12-11T09:52:24Z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6275AC9984B849389F32B40E83A70020</vt:lpwstr>
  </property>
  <property fmtid="{D5CDD505-2E9C-101B-9397-08002B2CF9AE}" pid="3" name="KSOProductBuildVer">
    <vt:lpwstr>2052-11.8.6.11825</vt:lpwstr>
  </property>
</Properties>
</file>