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成绩及体检名单公示" sheetId="8" r:id="rId1"/>
  </sheets>
  <definedNames>
    <definedName name="_xlnm._FilterDatabase" localSheetId="0" hidden="1">成绩及体检名单公示!$B$3:$R$11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<sst xmlns="http://schemas.openxmlformats.org/spreadsheetml/2006/main" count="103" uniqueCount="52">
  <si>
    <t>附件：</t>
  </si>
  <si>
    <t>2024年宣恩县事业单位第二次专项公开招聘融媒体编辑岗及文旅讲解岗测试总成绩及体检名单公示</t>
  </si>
  <si>
    <t>序号</t>
  </si>
  <si>
    <t>主管部门</t>
  </si>
  <si>
    <t>招聘单位名称</t>
  </si>
  <si>
    <t>岗位代码</t>
  </si>
  <si>
    <t>岗位名称</t>
  </si>
  <si>
    <t>姓名</t>
  </si>
  <si>
    <t>毕业学校</t>
  </si>
  <si>
    <t>学历</t>
  </si>
  <si>
    <t>学位</t>
  </si>
  <si>
    <t>所学专业</t>
  </si>
  <si>
    <t>测试方式</t>
  </si>
  <si>
    <t>面试成绩</t>
  </si>
  <si>
    <t>60%折合后面试成绩</t>
  </si>
  <si>
    <t>笔试成绩</t>
  </si>
  <si>
    <t>40%折合后笔试成绩</t>
  </si>
  <si>
    <t>测试总成绩</t>
  </si>
  <si>
    <t>排名</t>
  </si>
  <si>
    <t>是否体检</t>
  </si>
  <si>
    <t>宣恩县融媒体中心</t>
  </si>
  <si>
    <t>E2024048</t>
  </si>
  <si>
    <t>编辑岗</t>
  </si>
  <si>
    <t>豆建瑞</t>
  </si>
  <si>
    <t>湖北民族大学</t>
  </si>
  <si>
    <t>本科</t>
  </si>
  <si>
    <t>学士</t>
  </si>
  <si>
    <t>广播电视编导</t>
  </si>
  <si>
    <t>先面试后笔试</t>
  </si>
  <si>
    <t>体检</t>
  </si>
  <si>
    <t>徐信</t>
  </si>
  <si>
    <t>湖北民族学院</t>
  </si>
  <si>
    <t>广播电视新闻学</t>
  </si>
  <si>
    <t>黄俊钦</t>
  </si>
  <si>
    <t>湖北工业大学工程技术学院</t>
  </si>
  <si>
    <t>广告学</t>
  </si>
  <si>
    <t>宣恩县文旅局</t>
  </si>
  <si>
    <t>宣恩县文化旅游事业发展中心</t>
  </si>
  <si>
    <t>E2024049</t>
  </si>
  <si>
    <t>旅游讲解岗</t>
  </si>
  <si>
    <t>郭俨锐</t>
  </si>
  <si>
    <t>湖北师范大学</t>
  </si>
  <si>
    <t>无</t>
  </si>
  <si>
    <t>汉语言文学</t>
  </si>
  <si>
    <t>包义桃</t>
  </si>
  <si>
    <t>宣恩县文化馆</t>
  </si>
  <si>
    <t>E2024050</t>
  </si>
  <si>
    <t>文化讲解岗</t>
  </si>
  <si>
    <t>黄琳</t>
  </si>
  <si>
    <t>陈银芳</t>
  </si>
  <si>
    <t>柏为</t>
  </si>
  <si>
    <t>重庆文理学院</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</si>
</sst>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 "/>
  </numFmts>
  <fonts count="27">
    <font>
      <sz val="11"/>
      <color theme="1"/>
      <name val="宋体"/>
      <charset val="134"/>
      <scheme val="minor"/>
    </font>
    <font>
      <sz val="12"/>
      <name val="宋体"/>
      <charset val="134"/>
    </font>
    <font>
      <sz val="12"/>
      <name val="黑体"/>
      <charset val="134"/>
    </font>
    <font>
      <sz val="11"/>
      <name val="宋体"/>
      <charset val="134"/>
      <scheme val="minor"/>
    </font>
    <font>
      <sz val="11"/>
      <color rgb="FFFF0000"/>
      <name val="宋体"/>
      <charset val="134"/>
      <scheme val="minor"/>
    </font>
    <font>
      <sz val="18"/>
      <name val="黑体"/>
      <charset val="134"/>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4">
    <fill>
      <patternFill patternType="none"/>
    </fill>
    <fill>
      <patternFill patternType="gray125"/>
    </fill>
    <fill>
      <patternFill patternType="solid">
        <fgColor theme="7" tint="0.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26" fillId="0" borderId="0" applyNumberFormat="0" applyFont="0" applyFill="0" applyBorder="0" applyAlignment="0" applyProtection="0"/>
  </cellStyleXfs>
  <cellXfs count="24">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1" fillId="0" borderId="0" xfId="0" applyFont="1" applyFill="1" applyAlignment="1">
      <alignment horizontal="center" vertical="center" wrapText="1"/>
    </xf>
    <xf numFmtId="0" fontId="0" fillId="0" borderId="0" xfId="0"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176" fontId="3" fillId="0" borderId="0" xfId="0" applyNumberFormat="1" applyFont="1" applyFill="1" applyAlignment="1">
      <alignment horizontal="center" vertical="center" wrapText="1"/>
    </xf>
    <xf numFmtId="0" fontId="4" fillId="0" borderId="0" xfId="0" applyFont="1" applyAlignment="1">
      <alignment horizontal="center" vertical="center"/>
    </xf>
    <xf numFmtId="49" fontId="5" fillId="0" borderId="0" xfId="0" applyNumberFormat="1" applyFont="1" applyFill="1" applyAlignment="1">
      <alignment horizontal="center" vertical="center"/>
    </xf>
    <xf numFmtId="0" fontId="2" fillId="0" borderId="1" xfId="0" applyFont="1" applyFill="1" applyBorder="1" applyAlignment="1">
      <alignment horizontal="center" vertical="center"/>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176" fontId="6"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76" fontId="3" fillId="2" borderId="1"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1"/>
  <sheetViews>
    <sheetView tabSelected="1" workbookViewId="0">
      <selection activeCell="U4" sqref="U4"/>
    </sheetView>
  </sheetViews>
  <sheetFormatPr defaultColWidth="9" defaultRowHeight="13.5"/>
  <cols>
    <col min="1" max="1" width="3.875" style="4" customWidth="1"/>
    <col min="2" max="2" width="7.5" style="5" customWidth="1"/>
    <col min="3" max="3" width="11.625" style="5" customWidth="1"/>
    <col min="4" max="4" width="7.125" style="6" customWidth="1"/>
    <col min="5" max="5" width="8.125" style="5" customWidth="1"/>
    <col min="6" max="6" width="9" style="6"/>
    <col min="7" max="7" width="12.875" style="5" customWidth="1"/>
    <col min="8" max="9" width="5.75" style="5" customWidth="1"/>
    <col min="10" max="10" width="10.375" style="5" customWidth="1"/>
    <col min="11" max="11" width="8" style="5" customWidth="1"/>
    <col min="12" max="13" width="9" style="7" customWidth="1"/>
    <col min="14" max="16" width="9" style="7"/>
    <col min="17" max="18" width="9" style="6"/>
    <col min="19" max="16377" width="9" style="5"/>
    <col min="16378" max="16384" width="9" style="4"/>
  </cols>
  <sheetData>
    <row r="1" spans="1:1">
      <c r="A1" s="8" t="s">
        <v>0</v>
      </c>
    </row>
    <row r="2" s="1" customFormat="1" ht="39" customHeight="1" spans="1:18">
      <c r="A2" s="9" t="s">
        <v>1</v>
      </c>
      <c r="B2" s="9"/>
      <c r="C2" s="9"/>
      <c r="D2" s="9"/>
      <c r="E2" s="9"/>
      <c r="F2" s="9"/>
      <c r="G2" s="9"/>
      <c r="H2" s="9"/>
      <c r="I2" s="9"/>
      <c r="J2" s="9"/>
      <c r="K2" s="9"/>
      <c r="L2" s="9"/>
      <c r="M2" s="9"/>
      <c r="N2" s="9"/>
      <c r="O2" s="9"/>
      <c r="P2" s="9"/>
      <c r="Q2" s="9"/>
      <c r="R2" s="9"/>
    </row>
    <row r="3" s="2" customFormat="1" ht="43" customHeight="1" spans="1:18">
      <c r="A3" s="10" t="s">
        <v>2</v>
      </c>
      <c r="B3" s="11" t="s">
        <v>3</v>
      </c>
      <c r="C3" s="12" t="s">
        <v>4</v>
      </c>
      <c r="D3" s="12" t="s">
        <v>5</v>
      </c>
      <c r="E3" s="12" t="s">
        <v>6</v>
      </c>
      <c r="F3" s="12" t="s">
        <v>7</v>
      </c>
      <c r="G3" s="12" t="s">
        <v>8</v>
      </c>
      <c r="H3" s="12" t="s">
        <v>9</v>
      </c>
      <c r="I3" s="12" t="s">
        <v>10</v>
      </c>
      <c r="J3" s="12" t="s">
        <v>11</v>
      </c>
      <c r="K3" s="12" t="s">
        <v>12</v>
      </c>
      <c r="L3" s="17" t="s">
        <v>13</v>
      </c>
      <c r="M3" s="17" t="s">
        <v>14</v>
      </c>
      <c r="N3" s="17" t="s">
        <v>15</v>
      </c>
      <c r="O3" s="17" t="s">
        <v>16</v>
      </c>
      <c r="P3" s="17" t="s">
        <v>17</v>
      </c>
      <c r="Q3" s="12" t="s">
        <v>18</v>
      </c>
      <c r="R3" s="12" t="s">
        <v>19</v>
      </c>
    </row>
    <row r="4" s="3" customFormat="1" ht="42" customHeight="1" spans="1:18">
      <c r="A4" s="13">
        <v>1</v>
      </c>
      <c r="B4" s="13" t="s">
        <v>20</v>
      </c>
      <c r="C4" s="13" t="s">
        <v>20</v>
      </c>
      <c r="D4" s="14" t="s">
        <v>21</v>
      </c>
      <c r="E4" s="13" t="s">
        <v>22</v>
      </c>
      <c r="F4" s="13" t="s">
        <v>23</v>
      </c>
      <c r="G4" s="13" t="s">
        <v>24</v>
      </c>
      <c r="H4" s="14" t="s">
        <v>25</v>
      </c>
      <c r="I4" s="13" t="s">
        <v>26</v>
      </c>
      <c r="J4" s="13" t="s">
        <v>27</v>
      </c>
      <c r="K4" s="13" t="s">
        <v>28</v>
      </c>
      <c r="L4" s="18">
        <v>87.33</v>
      </c>
      <c r="M4" s="19">
        <f>L4*0.6</f>
        <v>52.398</v>
      </c>
      <c r="N4" s="19">
        <v>81</v>
      </c>
      <c r="O4" s="19">
        <f>N4*0.4</f>
        <v>32.4</v>
      </c>
      <c r="P4" s="19">
        <f>M4+O4</f>
        <v>84.798</v>
      </c>
      <c r="Q4" s="13">
        <v>1</v>
      </c>
      <c r="R4" s="13" t="s">
        <v>29</v>
      </c>
    </row>
    <row r="5" s="3" customFormat="1" ht="42" customHeight="1" spans="1:18">
      <c r="A5" s="15">
        <v>2</v>
      </c>
      <c r="B5" s="15" t="s">
        <v>20</v>
      </c>
      <c r="C5" s="15" t="s">
        <v>20</v>
      </c>
      <c r="D5" s="16" t="s">
        <v>21</v>
      </c>
      <c r="E5" s="15" t="s">
        <v>22</v>
      </c>
      <c r="F5" s="15" t="s">
        <v>30</v>
      </c>
      <c r="G5" s="15" t="s">
        <v>31</v>
      </c>
      <c r="H5" s="16" t="s">
        <v>25</v>
      </c>
      <c r="I5" s="15" t="s">
        <v>26</v>
      </c>
      <c r="J5" s="15" t="s">
        <v>32</v>
      </c>
      <c r="K5" s="15" t="s">
        <v>28</v>
      </c>
      <c r="L5" s="20">
        <v>85.892</v>
      </c>
      <c r="M5" s="21">
        <f>L5*0.6</f>
        <v>51.5352</v>
      </c>
      <c r="N5" s="21">
        <v>77</v>
      </c>
      <c r="O5" s="21">
        <f>N5*0.4</f>
        <v>30.8</v>
      </c>
      <c r="P5" s="21">
        <f>M5+O5</f>
        <v>82.3352</v>
      </c>
      <c r="Q5" s="15">
        <v>2</v>
      </c>
      <c r="R5" s="15"/>
    </row>
    <row r="6" s="3" customFormat="1" ht="42" customHeight="1" spans="1:18">
      <c r="A6" s="15">
        <v>3</v>
      </c>
      <c r="B6" s="15" t="s">
        <v>20</v>
      </c>
      <c r="C6" s="15" t="s">
        <v>20</v>
      </c>
      <c r="D6" s="16" t="s">
        <v>21</v>
      </c>
      <c r="E6" s="15" t="s">
        <v>22</v>
      </c>
      <c r="F6" s="15" t="s">
        <v>33</v>
      </c>
      <c r="G6" s="15" t="s">
        <v>34</v>
      </c>
      <c r="H6" s="16" t="s">
        <v>25</v>
      </c>
      <c r="I6" s="15" t="s">
        <v>26</v>
      </c>
      <c r="J6" s="15" t="s">
        <v>35</v>
      </c>
      <c r="K6" s="15" t="s">
        <v>28</v>
      </c>
      <c r="L6" s="20">
        <v>85.724</v>
      </c>
      <c r="M6" s="21">
        <f>L6*0.6</f>
        <v>51.4344</v>
      </c>
      <c r="N6" s="21">
        <v>76</v>
      </c>
      <c r="O6" s="21">
        <f>N6*0.4</f>
        <v>30.4</v>
      </c>
      <c r="P6" s="21">
        <f>M6+O6</f>
        <v>81.8344</v>
      </c>
      <c r="Q6" s="15">
        <v>3</v>
      </c>
      <c r="R6" s="15"/>
    </row>
    <row r="7" s="3" customFormat="1" ht="42" customHeight="1" spans="1:18">
      <c r="A7" s="13">
        <v>4</v>
      </c>
      <c r="B7" s="13" t="s">
        <v>36</v>
      </c>
      <c r="C7" s="13" t="s">
        <v>37</v>
      </c>
      <c r="D7" s="14" t="s">
        <v>38</v>
      </c>
      <c r="E7" s="13" t="s">
        <v>39</v>
      </c>
      <c r="F7" s="13" t="s">
        <v>40</v>
      </c>
      <c r="G7" s="13" t="s">
        <v>41</v>
      </c>
      <c r="H7" s="14" t="s">
        <v>25</v>
      </c>
      <c r="I7" s="13" t="s">
        <v>42</v>
      </c>
      <c r="J7" s="13" t="s">
        <v>43</v>
      </c>
      <c r="K7" s="13" t="s">
        <v>28</v>
      </c>
      <c r="L7" s="22">
        <v>86.22</v>
      </c>
      <c r="M7" s="19">
        <f>L7*0.6</f>
        <v>51.732</v>
      </c>
      <c r="N7" s="19">
        <v>86</v>
      </c>
      <c r="O7" s="19">
        <f>N7*0.4</f>
        <v>34.4</v>
      </c>
      <c r="P7" s="19">
        <f>M7+O7</f>
        <v>86.132</v>
      </c>
      <c r="Q7" s="13">
        <v>1</v>
      </c>
      <c r="R7" s="13" t="s">
        <v>29</v>
      </c>
    </row>
    <row r="8" s="3" customFormat="1" ht="42" customHeight="1" spans="1:18">
      <c r="A8" s="15">
        <v>5</v>
      </c>
      <c r="B8" s="15" t="s">
        <v>36</v>
      </c>
      <c r="C8" s="15" t="s">
        <v>37</v>
      </c>
      <c r="D8" s="16" t="s">
        <v>38</v>
      </c>
      <c r="E8" s="15" t="s">
        <v>39</v>
      </c>
      <c r="F8" s="15" t="s">
        <v>44</v>
      </c>
      <c r="G8" s="15" t="s">
        <v>41</v>
      </c>
      <c r="H8" s="16" t="s">
        <v>25</v>
      </c>
      <c r="I8" s="15" t="s">
        <v>26</v>
      </c>
      <c r="J8" s="15" t="s">
        <v>43</v>
      </c>
      <c r="K8" s="15" t="s">
        <v>28</v>
      </c>
      <c r="L8" s="23">
        <v>83.62</v>
      </c>
      <c r="M8" s="21">
        <f>L8*0.6</f>
        <v>50.172</v>
      </c>
      <c r="N8" s="21">
        <v>79</v>
      </c>
      <c r="O8" s="21">
        <f>N8*0.4</f>
        <v>31.6</v>
      </c>
      <c r="P8" s="21">
        <f>M8+O8</f>
        <v>81.772</v>
      </c>
      <c r="Q8" s="15">
        <v>2</v>
      </c>
      <c r="R8" s="15"/>
    </row>
    <row r="9" s="3" customFormat="1" ht="42" customHeight="1" spans="1:18">
      <c r="A9" s="13">
        <v>6</v>
      </c>
      <c r="B9" s="13" t="s">
        <v>36</v>
      </c>
      <c r="C9" s="13" t="s">
        <v>45</v>
      </c>
      <c r="D9" s="14" t="s">
        <v>46</v>
      </c>
      <c r="E9" s="13" t="s">
        <v>47</v>
      </c>
      <c r="F9" s="13" t="s">
        <v>48</v>
      </c>
      <c r="G9" s="13" t="s">
        <v>31</v>
      </c>
      <c r="H9" s="14" t="s">
        <v>25</v>
      </c>
      <c r="I9" s="13" t="s">
        <v>26</v>
      </c>
      <c r="J9" s="13" t="s">
        <v>43</v>
      </c>
      <c r="K9" s="13" t="s">
        <v>28</v>
      </c>
      <c r="L9" s="22">
        <v>84.98</v>
      </c>
      <c r="M9" s="19">
        <f t="shared" ref="M5:M11" si="0">L9*0.6</f>
        <v>50.988</v>
      </c>
      <c r="N9" s="19">
        <v>79</v>
      </c>
      <c r="O9" s="19">
        <f t="shared" ref="O5:O11" si="1">N9*0.4</f>
        <v>31.6</v>
      </c>
      <c r="P9" s="19">
        <f t="shared" ref="P5:P11" si="2">M9+O9</f>
        <v>82.588</v>
      </c>
      <c r="Q9" s="13">
        <v>1</v>
      </c>
      <c r="R9" s="13" t="s">
        <v>29</v>
      </c>
    </row>
    <row r="10" s="3" customFormat="1" ht="42" customHeight="1" spans="1:18">
      <c r="A10" s="15">
        <v>7</v>
      </c>
      <c r="B10" s="15" t="s">
        <v>36</v>
      </c>
      <c r="C10" s="15" t="s">
        <v>45</v>
      </c>
      <c r="D10" s="16" t="s">
        <v>46</v>
      </c>
      <c r="E10" s="15" t="s">
        <v>47</v>
      </c>
      <c r="F10" s="15" t="s">
        <v>49</v>
      </c>
      <c r="G10" s="15" t="s">
        <v>41</v>
      </c>
      <c r="H10" s="16" t="s">
        <v>25</v>
      </c>
      <c r="I10" s="15" t="s">
        <v>42</v>
      </c>
      <c r="J10" s="15" t="s">
        <v>43</v>
      </c>
      <c r="K10" s="15" t="s">
        <v>28</v>
      </c>
      <c r="L10" s="23">
        <v>80.12</v>
      </c>
      <c r="M10" s="21">
        <f t="shared" si="0"/>
        <v>48.072</v>
      </c>
      <c r="N10" s="21">
        <v>81</v>
      </c>
      <c r="O10" s="21">
        <f t="shared" si="1"/>
        <v>32.4</v>
      </c>
      <c r="P10" s="21">
        <f t="shared" si="2"/>
        <v>80.472</v>
      </c>
      <c r="Q10" s="15">
        <v>2</v>
      </c>
      <c r="R10" s="15"/>
    </row>
    <row r="11" s="3" customFormat="1" ht="42" customHeight="1" spans="1:18">
      <c r="A11" s="15">
        <v>8</v>
      </c>
      <c r="B11" s="15" t="s">
        <v>36</v>
      </c>
      <c r="C11" s="15" t="s">
        <v>45</v>
      </c>
      <c r="D11" s="16" t="s">
        <v>46</v>
      </c>
      <c r="E11" s="15" t="s">
        <v>47</v>
      </c>
      <c r="F11" s="15" t="s">
        <v>50</v>
      </c>
      <c r="G11" s="15" t="s">
        <v>51</v>
      </c>
      <c r="H11" s="16" t="s">
        <v>25</v>
      </c>
      <c r="I11" s="15" t="s">
        <v>26</v>
      </c>
      <c r="J11" s="15" t="s">
        <v>43</v>
      </c>
      <c r="K11" s="15" t="s">
        <v>28</v>
      </c>
      <c r="L11" s="23">
        <v>78.04</v>
      </c>
      <c r="M11" s="21">
        <f t="shared" si="0"/>
        <v>46.824</v>
      </c>
      <c r="N11" s="21">
        <v>63</v>
      </c>
      <c r="O11" s="21">
        <f t="shared" si="1"/>
        <v>25.2</v>
      </c>
      <c r="P11" s="21">
        <f t="shared" si="2"/>
        <v>72.024</v>
      </c>
      <c r="Q11" s="15">
        <v>3</v>
      </c>
      <c r="R11" s="15"/>
    </row>
  </sheetData>
  <autoFilter xmlns:etc="http://www.wps.cn/officeDocument/2017/etCustomData" ref="B3:R11" etc:filterBottomFollowUsedRange="0">
    <extLst/>
  </autoFilter>
  <sortState ref="6:7">
    <sortCondition ref="L6:L7" descending="1"/>
  </sortState>
  <mergeCells count="1">
    <mergeCell ref="A2:R2"/>
  </mergeCells>
  <pageMargins left="0.984027777777778" right="0.511805555555556" top="1.18055555555556" bottom="0.314583333333333" header="0.5" footer="0.275"/>
  <pageSetup paperSize="9" scale="86"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成绩及体检名单公示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袁昌鄂</cp:lastModifiedBy>
  <dcterms:created xsi:type="dcterms:W3CDTF">2024-04-10T14:54:00Z</dcterms:created>
  <dcterms:modified xsi:type="dcterms:W3CDTF">2024-12-14T05:25:57Z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B9C37E07CD464230A850FA3EC93F130F_13</vt:lpwstr>
  </property>
  <property fmtid="{D5CDD505-2E9C-101B-9397-08002B2CF9AE}" pid="3" name="KSOProductBuildVer">
    <vt:lpwstr>2052-12.1.0.19302</vt:lpwstr>
  </property>
  <property fmtid="{D5CDD505-2E9C-101B-9397-08002B2CF9AE}" pid="4" name="KSOReadingLayout">
    <vt:bool>true</vt:bool>
  </property>
</Properties>
</file>