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Sheet1!$H$1:$H$32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<sst xmlns="http://schemas.openxmlformats.org/spreadsheetml/2006/main" count="75" uniqueCount="43">
  <si>
    <t>攀枝花市自然资源和规划局直属事业单位2024年秋季引才考试总成绩、职位排名及进入体检人员名单</t>
  </si>
  <si>
    <t>报考单位</t>
  </si>
  <si>
    <t>姓名</t>
  </si>
  <si>
    <t>招聘人数</t>
  </si>
  <si>
    <t>笔试成绩</t>
  </si>
  <si>
    <t>面试成绩</t>
  </si>
  <si>
    <t>考试总成绩</t>
  </si>
  <si>
    <t>职位排名</t>
  </si>
  <si>
    <t>是否进入体检</t>
  </si>
  <si>
    <t>市自然资源执法保障中心</t>
  </si>
  <si>
    <t>潘惠立</t>
  </si>
  <si>
    <t>进入体检</t>
  </si>
  <si>
    <t>王怀民</t>
  </si>
  <si>
    <t>王帅航</t>
  </si>
  <si>
    <t>张国韬</t>
  </si>
  <si>
    <t>文悟</t>
  </si>
  <si>
    <t>李炳蓬</t>
  </si>
  <si>
    <t>任莉萍</t>
  </si>
  <si>
    <t>刘雪锟</t>
  </si>
  <si>
    <t>袁福新</t>
  </si>
  <si>
    <t>韦震</t>
  </si>
  <si>
    <t>郭富兴</t>
  </si>
  <si>
    <t>程忠义</t>
  </si>
  <si>
    <t>付钰</t>
  </si>
  <si>
    <t>格丁独支</t>
  </si>
  <si>
    <t>郑洪超</t>
  </si>
  <si>
    <t>李渊林</t>
  </si>
  <si>
    <t>张衍冲</t>
  </si>
  <si>
    <t>李沛洋</t>
  </si>
  <si>
    <t>夏艺</t>
  </si>
  <si>
    <t>高启帆</t>
  </si>
  <si>
    <t>市金江自然资源所</t>
  </si>
  <si>
    <t>郑杨</t>
  </si>
  <si>
    <t>杨俊</t>
  </si>
  <si>
    <t>张航</t>
  </si>
  <si>
    <t>徐子豪</t>
  </si>
  <si>
    <t>刘伟</t>
  </si>
  <si>
    <t>市太平自然资源所</t>
  </si>
  <si>
    <t>赵旭东</t>
  </si>
  <si>
    <t>杨鸿</t>
  </si>
  <si>
    <t>吴兴涛</t>
  </si>
  <si>
    <t>李昊泽</t>
  </si>
  <si>
    <t>杜雨泽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</si>
</sst>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  <scheme val="minor"/>
    </font>
    <font>
      <sz val="20"/>
      <color theme="1"/>
      <name val="方正小标宋_GBK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/>
    <xf numFmtId="0" fontId="1" fillId="0" borderId="0" xfId="0" applyFont="1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2"/>
  <sheetViews>
    <sheetView tabSelected="1" topLeftCell="A10" workbookViewId="0">
      <selection activeCell="D39" sqref="D39"/>
    </sheetView>
  </sheetViews>
  <sheetFormatPr defaultColWidth="9" defaultRowHeight="30" customHeight="1" outlineLevelCol="7"/>
  <cols>
    <col min="1" max="1" width="25.625" style="1" customWidth="1"/>
    <col min="2" max="2" width="15.625" style="1" customWidth="1"/>
    <col min="3" max="3" width="8.625" style="2" customWidth="1"/>
    <col min="4" max="7" width="15.625" style="1" customWidth="1"/>
    <col min="8" max="8" width="18" style="3" customWidth="1"/>
    <col min="9" max="16359" width="5.875" style="1"/>
    <col min="16360" max="16384" width="9" style="1"/>
  </cols>
  <sheetData>
    <row r="1" ht="62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39" customHeight="1" spans="1:8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7" t="s">
        <v>8</v>
      </c>
    </row>
    <row r="3" customHeight="1" spans="1:8">
      <c r="A3" s="8" t="s">
        <v>9</v>
      </c>
      <c r="B3" s="8" t="s">
        <v>10</v>
      </c>
      <c r="C3" s="9">
        <v>4</v>
      </c>
      <c r="D3" s="8">
        <v>82</v>
      </c>
      <c r="E3" s="8">
        <v>76.9</v>
      </c>
      <c r="F3" s="10">
        <f t="shared" ref="F3:F22" si="0">D3*40%+E3*60%</f>
        <v>78.94</v>
      </c>
      <c r="G3" s="8">
        <f>RANK(F3,$F$3:$F$22,0)</f>
        <v>1</v>
      </c>
      <c r="H3" s="11" t="s">
        <v>11</v>
      </c>
    </row>
    <row r="4" customHeight="1" spans="1:8">
      <c r="A4" s="8" t="s">
        <v>9</v>
      </c>
      <c r="B4" s="8" t="s">
        <v>12</v>
      </c>
      <c r="C4" s="9"/>
      <c r="D4" s="8">
        <v>81.2</v>
      </c>
      <c r="E4" s="8">
        <v>76.4</v>
      </c>
      <c r="F4" s="10">
        <f t="shared" si="0"/>
        <v>78.32</v>
      </c>
      <c r="G4" s="8">
        <f>RANK(F4,$F$3:$F$22,0)</f>
        <v>2</v>
      </c>
      <c r="H4" s="11" t="s">
        <v>11</v>
      </c>
    </row>
    <row r="5" customHeight="1" spans="1:8">
      <c r="A5" s="8" t="s">
        <v>9</v>
      </c>
      <c r="B5" s="8" t="s">
        <v>13</v>
      </c>
      <c r="C5" s="9"/>
      <c r="D5" s="8">
        <v>79.6</v>
      </c>
      <c r="E5" s="8">
        <v>77.4</v>
      </c>
      <c r="F5" s="10">
        <f t="shared" si="0"/>
        <v>78.28</v>
      </c>
      <c r="G5" s="8">
        <f>RANK(F5,$F$3:$F$22,0)</f>
        <v>3</v>
      </c>
      <c r="H5" s="11" t="s">
        <v>11</v>
      </c>
    </row>
    <row r="6" customHeight="1" spans="1:8">
      <c r="A6" s="8" t="s">
        <v>9</v>
      </c>
      <c r="B6" s="8" t="s">
        <v>14</v>
      </c>
      <c r="C6" s="9"/>
      <c r="D6" s="8">
        <v>78.8</v>
      </c>
      <c r="E6" s="8">
        <v>77.2</v>
      </c>
      <c r="F6" s="10">
        <f t="shared" si="0"/>
        <v>77.84</v>
      </c>
      <c r="G6" s="8">
        <f>RANK(F6,$F$3:$F$22,0)</f>
        <v>4</v>
      </c>
      <c r="H6" s="11" t="s">
        <v>11</v>
      </c>
    </row>
    <row r="7" customHeight="1" spans="1:8">
      <c r="A7" s="8" t="s">
        <v>9</v>
      </c>
      <c r="B7" s="8" t="s">
        <v>15</v>
      </c>
      <c r="C7" s="9"/>
      <c r="D7" s="8">
        <v>80.8</v>
      </c>
      <c r="E7" s="8">
        <v>75.7</v>
      </c>
      <c r="F7" s="10">
        <f t="shared" si="0"/>
        <v>77.74</v>
      </c>
      <c r="G7" s="8">
        <f>RANK(F7,$F$3:$F$22,0)</f>
        <v>5</v>
      </c>
      <c r="H7" s="12"/>
    </row>
    <row r="8" customHeight="1" spans="1:8">
      <c r="A8" s="8" t="s">
        <v>9</v>
      </c>
      <c r="B8" s="8" t="s">
        <v>16</v>
      </c>
      <c r="C8" s="9"/>
      <c r="D8" s="8">
        <v>76.8</v>
      </c>
      <c r="E8" s="8">
        <v>78.1</v>
      </c>
      <c r="F8" s="10">
        <f t="shared" si="0"/>
        <v>77.58</v>
      </c>
      <c r="G8" s="8">
        <f>RANK(F8,$F$3:$F$22,0)</f>
        <v>6</v>
      </c>
      <c r="H8" s="12"/>
    </row>
    <row r="9" customHeight="1" spans="1:8">
      <c r="A9" s="8" t="s">
        <v>9</v>
      </c>
      <c r="B9" s="8" t="s">
        <v>17</v>
      </c>
      <c r="C9" s="9"/>
      <c r="D9" s="8">
        <v>84.8</v>
      </c>
      <c r="E9" s="8">
        <v>72.4</v>
      </c>
      <c r="F9" s="10">
        <f t="shared" si="0"/>
        <v>77.36</v>
      </c>
      <c r="G9" s="8">
        <f>RANK(F9,$F$3:$F$22,0)</f>
        <v>7</v>
      </c>
      <c r="H9" s="11"/>
    </row>
    <row r="10" customHeight="1" spans="1:8">
      <c r="A10" s="8" t="s">
        <v>9</v>
      </c>
      <c r="B10" s="8" t="s">
        <v>18</v>
      </c>
      <c r="C10" s="9"/>
      <c r="D10" s="8">
        <v>77.6</v>
      </c>
      <c r="E10" s="8">
        <v>77.2</v>
      </c>
      <c r="F10" s="10">
        <f t="shared" si="0"/>
        <v>77.36</v>
      </c>
      <c r="G10" s="8">
        <f>RANK(F10,$F$3:$F$22,0)</f>
        <v>7</v>
      </c>
      <c r="H10" s="12"/>
    </row>
    <row r="11" customHeight="1" spans="1:8">
      <c r="A11" s="8" t="s">
        <v>9</v>
      </c>
      <c r="B11" s="8" t="s">
        <v>19</v>
      </c>
      <c r="C11" s="9"/>
      <c r="D11" s="8">
        <v>79.6</v>
      </c>
      <c r="E11" s="8">
        <v>75.3</v>
      </c>
      <c r="F11" s="10">
        <f t="shared" si="0"/>
        <v>77.02</v>
      </c>
      <c r="G11" s="8">
        <f>RANK(F11,$F$3:$F$22,0)</f>
        <v>9</v>
      </c>
      <c r="H11" s="12"/>
    </row>
    <row r="12" customHeight="1" spans="1:8">
      <c r="A12" s="8" t="s">
        <v>9</v>
      </c>
      <c r="B12" s="8" t="s">
        <v>20</v>
      </c>
      <c r="C12" s="9"/>
      <c r="D12" s="8">
        <v>77.6</v>
      </c>
      <c r="E12" s="8">
        <v>76.4</v>
      </c>
      <c r="F12" s="10">
        <f t="shared" si="0"/>
        <v>76.88</v>
      </c>
      <c r="G12" s="8">
        <f>RANK(F12,$F$3:$F$22,0)</f>
        <v>10</v>
      </c>
      <c r="H12" s="12"/>
    </row>
    <row r="13" customHeight="1" spans="1:8">
      <c r="A13" s="8" t="s">
        <v>9</v>
      </c>
      <c r="B13" s="8" t="s">
        <v>21</v>
      </c>
      <c r="C13" s="9"/>
      <c r="D13" s="8">
        <v>76.4</v>
      </c>
      <c r="E13" s="8">
        <v>76.8</v>
      </c>
      <c r="F13" s="10">
        <f t="shared" si="0"/>
        <v>76.64</v>
      </c>
      <c r="G13" s="8">
        <f>RANK(F13,$F$3:$F$22,0)</f>
        <v>11</v>
      </c>
      <c r="H13" s="12"/>
    </row>
    <row r="14" customHeight="1" spans="1:8">
      <c r="A14" s="8" t="s">
        <v>9</v>
      </c>
      <c r="B14" s="8" t="s">
        <v>22</v>
      </c>
      <c r="C14" s="9"/>
      <c r="D14" s="8">
        <v>78.4</v>
      </c>
      <c r="E14" s="8">
        <v>75.3</v>
      </c>
      <c r="F14" s="10">
        <f t="shared" si="0"/>
        <v>76.54</v>
      </c>
      <c r="G14" s="8">
        <f>RANK(F14,$F$3:$F$22,0)</f>
        <v>12</v>
      </c>
      <c r="H14" s="12"/>
    </row>
    <row r="15" customHeight="1" spans="1:8">
      <c r="A15" s="8" t="s">
        <v>9</v>
      </c>
      <c r="B15" s="8" t="s">
        <v>23</v>
      </c>
      <c r="C15" s="9"/>
      <c r="D15" s="8">
        <v>75.6</v>
      </c>
      <c r="E15" s="8">
        <v>76.8</v>
      </c>
      <c r="F15" s="10">
        <f t="shared" si="0"/>
        <v>76.32</v>
      </c>
      <c r="G15" s="8">
        <f>RANK(F15,$F$3:$F$22,0)</f>
        <v>13</v>
      </c>
      <c r="H15" s="12"/>
    </row>
    <row r="16" customHeight="1" spans="1:8">
      <c r="A16" s="8" t="s">
        <v>9</v>
      </c>
      <c r="B16" s="8" t="s">
        <v>24</v>
      </c>
      <c r="C16" s="9"/>
      <c r="D16" s="8">
        <v>76</v>
      </c>
      <c r="E16" s="8">
        <v>76.4</v>
      </c>
      <c r="F16" s="10">
        <f t="shared" si="0"/>
        <v>76.24</v>
      </c>
      <c r="G16" s="8">
        <f>RANK(F16,$F$3:$F$22,0)</f>
        <v>14</v>
      </c>
      <c r="H16" s="12"/>
    </row>
    <row r="17" customHeight="1" spans="1:8">
      <c r="A17" s="8" t="s">
        <v>9</v>
      </c>
      <c r="B17" s="8" t="s">
        <v>25</v>
      </c>
      <c r="C17" s="9"/>
      <c r="D17" s="8">
        <v>78.8</v>
      </c>
      <c r="E17" s="8">
        <v>74</v>
      </c>
      <c r="F17" s="10">
        <f t="shared" si="0"/>
        <v>75.92</v>
      </c>
      <c r="G17" s="8">
        <f>RANK(F17,$F$3:$F$22,0)</f>
        <v>15</v>
      </c>
      <c r="H17" s="12"/>
    </row>
    <row r="18" customHeight="1" spans="1:8">
      <c r="A18" s="8" t="s">
        <v>9</v>
      </c>
      <c r="B18" s="8" t="s">
        <v>26</v>
      </c>
      <c r="C18" s="9"/>
      <c r="D18" s="8">
        <v>78</v>
      </c>
      <c r="E18" s="8">
        <v>74.5</v>
      </c>
      <c r="F18" s="10">
        <f t="shared" si="0"/>
        <v>75.9</v>
      </c>
      <c r="G18" s="8">
        <f>RANK(F18,$F$3:$F$22,0)</f>
        <v>16</v>
      </c>
      <c r="H18" s="12"/>
    </row>
    <row r="19" customHeight="1" spans="1:8">
      <c r="A19" s="8" t="s">
        <v>9</v>
      </c>
      <c r="B19" s="8" t="s">
        <v>27</v>
      </c>
      <c r="C19" s="9"/>
      <c r="D19" s="8">
        <v>80</v>
      </c>
      <c r="E19" s="8">
        <v>72.8</v>
      </c>
      <c r="F19" s="10">
        <f t="shared" si="0"/>
        <v>75.68</v>
      </c>
      <c r="G19" s="8">
        <f>RANK(F19,$F$3:$F$22,0)</f>
        <v>17</v>
      </c>
      <c r="H19" s="12"/>
    </row>
    <row r="20" customHeight="1" spans="1:8">
      <c r="A20" s="8" t="s">
        <v>9</v>
      </c>
      <c r="B20" s="8" t="s">
        <v>28</v>
      </c>
      <c r="C20" s="9"/>
      <c r="D20" s="8">
        <v>77.6</v>
      </c>
      <c r="E20" s="8">
        <v>73.6</v>
      </c>
      <c r="F20" s="10">
        <f t="shared" si="0"/>
        <v>75.2</v>
      </c>
      <c r="G20" s="8">
        <f>RANK(F20,$F$3:$F$22,0)</f>
        <v>18</v>
      </c>
      <c r="H20" s="12"/>
    </row>
    <row r="21" customHeight="1" spans="1:8">
      <c r="A21" s="8" t="s">
        <v>9</v>
      </c>
      <c r="B21" s="8" t="s">
        <v>29</v>
      </c>
      <c r="C21" s="9"/>
      <c r="D21" s="8">
        <v>78.8</v>
      </c>
      <c r="E21" s="8">
        <v>71.9</v>
      </c>
      <c r="F21" s="10">
        <f t="shared" si="0"/>
        <v>74.66</v>
      </c>
      <c r="G21" s="8">
        <f>RANK(F21,$F$3:$F$22,0)</f>
        <v>19</v>
      </c>
      <c r="H21" s="12"/>
    </row>
    <row r="22" customHeight="1" spans="1:8">
      <c r="A22" s="8" t="s">
        <v>9</v>
      </c>
      <c r="B22" s="8" t="s">
        <v>30</v>
      </c>
      <c r="C22" s="9"/>
      <c r="D22" s="8">
        <v>76</v>
      </c>
      <c r="E22" s="8">
        <v>70.7</v>
      </c>
      <c r="F22" s="10">
        <f t="shared" si="0"/>
        <v>72.82</v>
      </c>
      <c r="G22" s="8">
        <f>RANK(F22,$F$3:$F$22,0)</f>
        <v>20</v>
      </c>
      <c r="H22" s="12"/>
    </row>
    <row r="23" customHeight="1" spans="1:8">
      <c r="A23" s="8" t="s">
        <v>31</v>
      </c>
      <c r="B23" s="8" t="s">
        <v>32</v>
      </c>
      <c r="C23" s="9">
        <v>1</v>
      </c>
      <c r="D23" s="8">
        <v>78.8</v>
      </c>
      <c r="E23" s="8">
        <v>75.76</v>
      </c>
      <c r="F23" s="10">
        <f t="shared" ref="F23:F32" si="1">D23*40%+E23*60%</f>
        <v>76.976</v>
      </c>
      <c r="G23" s="8">
        <f>RANK(F23,$F$23:$F$27,0)</f>
        <v>1</v>
      </c>
      <c r="H23" s="11" t="s">
        <v>11</v>
      </c>
    </row>
    <row r="24" customHeight="1" spans="1:8">
      <c r="A24" s="8" t="s">
        <v>31</v>
      </c>
      <c r="B24" s="8" t="s">
        <v>33</v>
      </c>
      <c r="C24" s="9"/>
      <c r="D24" s="8">
        <v>73.2</v>
      </c>
      <c r="E24" s="8">
        <v>77.5</v>
      </c>
      <c r="F24" s="10">
        <f t="shared" si="1"/>
        <v>75.78</v>
      </c>
      <c r="G24" s="8">
        <f>RANK(F24,$F$23:$F$27,0)</f>
        <v>2</v>
      </c>
      <c r="H24" s="12"/>
    </row>
    <row r="25" customHeight="1" spans="1:8">
      <c r="A25" s="8" t="s">
        <v>31</v>
      </c>
      <c r="B25" s="8" t="s">
        <v>34</v>
      </c>
      <c r="C25" s="9"/>
      <c r="D25" s="8">
        <v>72.4</v>
      </c>
      <c r="E25" s="8">
        <v>73.4</v>
      </c>
      <c r="F25" s="10">
        <f t="shared" si="1"/>
        <v>73</v>
      </c>
      <c r="G25" s="8">
        <f>RANK(F25,$F$23:$F$27,0)</f>
        <v>3</v>
      </c>
      <c r="H25" s="12"/>
    </row>
    <row r="26" customHeight="1" spans="1:8">
      <c r="A26" s="8" t="s">
        <v>31</v>
      </c>
      <c r="B26" s="8" t="s">
        <v>35</v>
      </c>
      <c r="C26" s="9"/>
      <c r="D26" s="8">
        <v>65.6</v>
      </c>
      <c r="E26" s="8">
        <v>74.34</v>
      </c>
      <c r="F26" s="10">
        <f t="shared" si="1"/>
        <v>70.844</v>
      </c>
      <c r="G26" s="8">
        <f>RANK(F26,$F$23:$F$27,0)</f>
        <v>4</v>
      </c>
      <c r="H26" s="12"/>
    </row>
    <row r="27" customHeight="1" spans="1:8">
      <c r="A27" s="8" t="s">
        <v>31</v>
      </c>
      <c r="B27" s="8" t="s">
        <v>36</v>
      </c>
      <c r="C27" s="9"/>
      <c r="D27" s="8">
        <v>65.6</v>
      </c>
      <c r="E27" s="8">
        <v>74.2</v>
      </c>
      <c r="F27" s="10">
        <f t="shared" si="1"/>
        <v>70.76</v>
      </c>
      <c r="G27" s="8">
        <f>RANK(F27,$F$23:$F$27,0)</f>
        <v>5</v>
      </c>
      <c r="H27" s="12"/>
    </row>
    <row r="28" customHeight="1" spans="1:8">
      <c r="A28" s="8" t="s">
        <v>37</v>
      </c>
      <c r="B28" s="8" t="s">
        <v>38</v>
      </c>
      <c r="C28" s="9">
        <v>1</v>
      </c>
      <c r="D28" s="8">
        <v>75.6</v>
      </c>
      <c r="E28" s="8">
        <v>75.8</v>
      </c>
      <c r="F28" s="10">
        <f t="shared" si="1"/>
        <v>75.72</v>
      </c>
      <c r="G28" s="8">
        <f>RANK(F28,$F$28:$F$32,0)</f>
        <v>1</v>
      </c>
      <c r="H28" s="11" t="s">
        <v>11</v>
      </c>
    </row>
    <row r="29" customHeight="1" spans="1:8">
      <c r="A29" s="8" t="s">
        <v>37</v>
      </c>
      <c r="B29" s="8" t="s">
        <v>39</v>
      </c>
      <c r="C29" s="9"/>
      <c r="D29" s="8">
        <v>69.2</v>
      </c>
      <c r="E29" s="8">
        <v>79.7</v>
      </c>
      <c r="F29" s="10">
        <f t="shared" si="1"/>
        <v>75.5</v>
      </c>
      <c r="G29" s="8">
        <f>RANK(F29,$F$28:$F$32,0)</f>
        <v>2</v>
      </c>
      <c r="H29" s="12"/>
    </row>
    <row r="30" customHeight="1" spans="1:8">
      <c r="A30" s="8" t="s">
        <v>37</v>
      </c>
      <c r="B30" s="8" t="s">
        <v>40</v>
      </c>
      <c r="C30" s="9"/>
      <c r="D30" s="8">
        <v>75.2</v>
      </c>
      <c r="E30" s="8">
        <v>75.62</v>
      </c>
      <c r="F30" s="10">
        <f t="shared" si="1"/>
        <v>75.452</v>
      </c>
      <c r="G30" s="8">
        <f>RANK(F30,$F$28:$F$32,0)</f>
        <v>3</v>
      </c>
      <c r="H30" s="12"/>
    </row>
    <row r="31" customHeight="1" spans="1:8">
      <c r="A31" s="8" t="s">
        <v>37</v>
      </c>
      <c r="B31" s="8" t="s">
        <v>41</v>
      </c>
      <c r="C31" s="9"/>
      <c r="D31" s="8">
        <v>69.6</v>
      </c>
      <c r="E31" s="8">
        <v>76.6</v>
      </c>
      <c r="F31" s="10">
        <f t="shared" si="1"/>
        <v>73.8</v>
      </c>
      <c r="G31" s="8">
        <f>RANK(F31,$F$28:$F$32,0)</f>
        <v>4</v>
      </c>
      <c r="H31" s="12"/>
    </row>
    <row r="32" customHeight="1" spans="1:8">
      <c r="A32" s="8" t="s">
        <v>37</v>
      </c>
      <c r="B32" s="8" t="s">
        <v>42</v>
      </c>
      <c r="C32" s="9"/>
      <c r="D32" s="8">
        <v>66</v>
      </c>
      <c r="E32" s="8">
        <v>76</v>
      </c>
      <c r="F32" s="10">
        <f t="shared" si="1"/>
        <v>72</v>
      </c>
      <c r="G32" s="8">
        <f>RANK(F32,$F$28:$F$32,0)</f>
        <v>5</v>
      </c>
      <c r="H32" s="12"/>
    </row>
  </sheetData>
  <sortState ref="A28:AA32">
    <sortCondition ref="G28:G32"/>
  </sortState>
  <mergeCells count="4">
    <mergeCell ref="A1:H1"/>
    <mergeCell ref="C3:C22"/>
    <mergeCell ref="C23:C27"/>
    <mergeCell ref="C28:C32"/>
  </mergeCells>
  <printOptions horizontalCentered="1"/>
  <pageMargins left="0.700694444444445" right="0.700694444444445" top="0.751388888888889" bottom="0.751388888888889" header="0.298611111111111" footer="0.298611111111111"/>
  <pageSetup paperSize="9" scale="68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2006-09-17T16:00:00Z</dcterms:created>
  <dcterms:modified xsi:type="dcterms:W3CDTF">2024-12-15T06:24:14Z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65EE13C7F0A74D4783CF1AB25FD4D256_12</vt:lpwstr>
  </property>
</Properties>
</file>