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<sst xmlns="http://schemas.openxmlformats.org/spreadsheetml/2006/main" count="158" uniqueCount="68">
  <si>
    <t>准考证</t>
  </si>
  <si>
    <t>报考岗位</t>
  </si>
  <si>
    <t>招考单位名称</t>
  </si>
  <si>
    <t>职测分数</t>
  </si>
  <si>
    <t>综合分数</t>
  </si>
  <si>
    <t>笔试总分</t>
  </si>
  <si>
    <t>笔试成绩折合为百分制</t>
  </si>
  <si>
    <t>笔试成绩50%</t>
  </si>
  <si>
    <t>面试成绩</t>
  </si>
  <si>
    <t>面试成绩50%</t>
  </si>
  <si>
    <t>综合成绩</t>
  </si>
  <si>
    <t>综合成绩名次</t>
  </si>
  <si>
    <t>是否进入体检考察程序</t>
  </si>
  <si>
    <t>备注</t>
  </si>
  <si>
    <t>1153040201815</t>
  </si>
  <si>
    <t>乡街道综合行政执法（男）</t>
  </si>
  <si>
    <t>红塔区乡街道综合行政执法队</t>
  </si>
  <si>
    <t>是</t>
  </si>
  <si>
    <t>1153040205909</t>
  </si>
  <si>
    <t>1153040201121</t>
  </si>
  <si>
    <t>1153040203210</t>
  </si>
  <si>
    <t>1153040202713</t>
  </si>
  <si>
    <t>1153040201807</t>
  </si>
  <si>
    <t>1153040201026</t>
  </si>
  <si>
    <t>1153040201927</t>
  </si>
  <si>
    <t>1153040204714</t>
  </si>
  <si>
    <t>1153040203801</t>
  </si>
  <si>
    <t>1153040205801</t>
  </si>
  <si>
    <t>1153040201122</t>
  </si>
  <si>
    <t>1153040205821</t>
  </si>
  <si>
    <t>1153040204301</t>
  </si>
  <si>
    <t>1153040306112</t>
  </si>
  <si>
    <t>乡街道综合行政执法（女）</t>
  </si>
  <si>
    <t>1153040308014</t>
  </si>
  <si>
    <t>1153040307801</t>
  </si>
  <si>
    <t>1153040304816</t>
  </si>
  <si>
    <t>1153040307904</t>
  </si>
  <si>
    <t>综合成绩并列，按笔试总成绩排序</t>
  </si>
  <si>
    <t>1153040300908</t>
  </si>
  <si>
    <t>1153040301623</t>
  </si>
  <si>
    <t>1153040306101</t>
  </si>
  <si>
    <t>1153040303428</t>
  </si>
  <si>
    <t>1153040302828</t>
  </si>
  <si>
    <t>1153040307629</t>
  </si>
  <si>
    <t>1153040302002</t>
  </si>
  <si>
    <t>1153040306728</t>
  </si>
  <si>
    <t>1153040301618</t>
  </si>
  <si>
    <t>1153040302306</t>
  </si>
  <si>
    <t>系统管理维护（男）</t>
  </si>
  <si>
    <t>红塔区行政执法指挥调度中心</t>
  </si>
  <si>
    <t>1153040304317</t>
  </si>
  <si>
    <t>1153040404527</t>
  </si>
  <si>
    <t>系统管理维护（女）</t>
  </si>
  <si>
    <t>1153040401003</t>
  </si>
  <si>
    <t>1153040405115</t>
  </si>
  <si>
    <t>综合管理（男）</t>
  </si>
  <si>
    <t>1153040500210</t>
  </si>
  <si>
    <t>1153040503220</t>
  </si>
  <si>
    <t>综合管理（女）</t>
  </si>
  <si>
    <t>1153040602029</t>
  </si>
  <si>
    <t>1153040500802</t>
  </si>
  <si>
    <t>1153040603907</t>
  </si>
  <si>
    <t>文化、体育、旅游资源开发（男）</t>
  </si>
  <si>
    <t>红塔区文体旅融合发展服务中心</t>
  </si>
  <si>
    <t>1153040600717</t>
  </si>
  <si>
    <t>1153040702321</t>
  </si>
  <si>
    <t>文化、体育、旅游资源开发（女）</t>
  </si>
  <si>
    <t>1153040600418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</si>
</sst>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abSelected="1" workbookViewId="0">
      <selection activeCell="L20" sqref="L20:L21"/>
    </sheetView>
  </sheetViews>
  <sheetFormatPr defaultColWidth="9" defaultRowHeight="13.5"/>
  <cols>
    <col min="1" max="1" width="18.625" style="2" customWidth="1"/>
    <col min="2" max="2" width="30.5" style="2" customWidth="1"/>
    <col min="3" max="3" width="29" style="2" customWidth="1"/>
    <col min="4" max="6" width="9" style="3"/>
    <col min="7" max="7" width="12.625" style="4" customWidth="1"/>
    <col min="8" max="8" width="12.875" style="5" customWidth="1"/>
    <col min="9" max="9" width="9.25" style="4" customWidth="1"/>
    <col min="10" max="10" width="12" style="5" customWidth="1"/>
    <col min="11" max="11" width="10" style="5" customWidth="1"/>
    <col min="12" max="12" width="9.125" style="3" customWidth="1"/>
    <col min="13" max="14" width="11.25" style="2" customWidth="1"/>
  </cols>
  <sheetData>
    <row r="1" s="1" customFormat="1" ht="27" spans="1:14">
      <c r="A1" s="6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8" t="s">
        <v>6</v>
      </c>
      <c r="H1" s="9" t="s">
        <v>7</v>
      </c>
      <c r="I1" s="8" t="s">
        <v>8</v>
      </c>
      <c r="J1" s="9" t="s">
        <v>9</v>
      </c>
      <c r="K1" s="9" t="s">
        <v>10</v>
      </c>
      <c r="L1" s="7" t="s">
        <v>11</v>
      </c>
      <c r="M1" s="7" t="s">
        <v>12</v>
      </c>
      <c r="N1" s="7" t="s">
        <v>13</v>
      </c>
    </row>
    <row r="2" ht="27" customHeight="1" spans="1:14">
      <c r="A2" s="10" t="s">
        <v>14</v>
      </c>
      <c r="B2" s="10" t="s">
        <v>15</v>
      </c>
      <c r="C2" s="10" t="s">
        <v>16</v>
      </c>
      <c r="D2" s="11">
        <v>117.5</v>
      </c>
      <c r="E2" s="11">
        <v>99.5</v>
      </c>
      <c r="F2" s="11">
        <v>217</v>
      </c>
      <c r="G2" s="12">
        <f t="shared" ref="G2:G42" si="0">ROUND(F2/3,2)</f>
        <v>72.33</v>
      </c>
      <c r="H2" s="13">
        <f t="shared" ref="H2:H42" si="1">ROUND(G2/2,3)</f>
        <v>36.165</v>
      </c>
      <c r="I2" s="12">
        <v>80.3</v>
      </c>
      <c r="J2" s="13">
        <f t="shared" ref="J2:J42" si="2">ROUND(I2/2,3)</f>
        <v>40.15</v>
      </c>
      <c r="K2" s="13">
        <f t="shared" ref="K2:K42" si="3">H2+J2</f>
        <v>76.315</v>
      </c>
      <c r="L2" s="11">
        <v>1</v>
      </c>
      <c r="M2" s="14" t="s">
        <v>17</v>
      </c>
      <c r="N2" s="14"/>
    </row>
    <row r="3" ht="27" customHeight="1" spans="1:14">
      <c r="A3" s="10" t="s">
        <v>18</v>
      </c>
      <c r="B3" s="10" t="s">
        <v>15</v>
      </c>
      <c r="C3" s="10" t="s">
        <v>16</v>
      </c>
      <c r="D3" s="11">
        <v>110</v>
      </c>
      <c r="E3" s="11">
        <v>102</v>
      </c>
      <c r="F3" s="11">
        <v>212</v>
      </c>
      <c r="G3" s="12">
        <f t="shared" si="0"/>
        <v>70.67</v>
      </c>
      <c r="H3" s="13">
        <f t="shared" si="1"/>
        <v>35.335</v>
      </c>
      <c r="I3" s="12">
        <v>80.4</v>
      </c>
      <c r="J3" s="13">
        <f t="shared" si="2"/>
        <v>40.2</v>
      </c>
      <c r="K3" s="13">
        <f t="shared" si="3"/>
        <v>75.535</v>
      </c>
      <c r="L3" s="11">
        <v>2</v>
      </c>
      <c r="M3" s="14" t="s">
        <v>17</v>
      </c>
      <c r="N3" s="14"/>
    </row>
    <row r="4" ht="27" customHeight="1" spans="1:14">
      <c r="A4" s="10" t="s">
        <v>19</v>
      </c>
      <c r="B4" s="10" t="s">
        <v>15</v>
      </c>
      <c r="C4" s="10" t="s">
        <v>16</v>
      </c>
      <c r="D4" s="11">
        <v>102</v>
      </c>
      <c r="E4" s="11">
        <v>105</v>
      </c>
      <c r="F4" s="11">
        <v>207</v>
      </c>
      <c r="G4" s="12">
        <f t="shared" si="0"/>
        <v>69</v>
      </c>
      <c r="H4" s="13">
        <f t="shared" si="1"/>
        <v>34.5</v>
      </c>
      <c r="I4" s="12">
        <v>82</v>
      </c>
      <c r="J4" s="13">
        <f t="shared" si="2"/>
        <v>41</v>
      </c>
      <c r="K4" s="13">
        <f t="shared" si="3"/>
        <v>75.5</v>
      </c>
      <c r="L4" s="11">
        <v>3</v>
      </c>
      <c r="M4" s="14" t="s">
        <v>17</v>
      </c>
      <c r="N4" s="14"/>
    </row>
    <row r="5" ht="27" customHeight="1" spans="1:14">
      <c r="A5" s="10" t="s">
        <v>20</v>
      </c>
      <c r="B5" s="10" t="s">
        <v>15</v>
      </c>
      <c r="C5" s="10" t="s">
        <v>16</v>
      </c>
      <c r="D5" s="11">
        <v>90.5</v>
      </c>
      <c r="E5" s="11">
        <v>104</v>
      </c>
      <c r="F5" s="11">
        <v>194.5</v>
      </c>
      <c r="G5" s="12">
        <f t="shared" si="0"/>
        <v>64.83</v>
      </c>
      <c r="H5" s="13">
        <f t="shared" si="1"/>
        <v>32.415</v>
      </c>
      <c r="I5" s="12">
        <v>84.1</v>
      </c>
      <c r="J5" s="13">
        <f t="shared" si="2"/>
        <v>42.05</v>
      </c>
      <c r="K5" s="13">
        <f t="shared" si="3"/>
        <v>74.465</v>
      </c>
      <c r="L5" s="11">
        <v>4</v>
      </c>
      <c r="M5" s="14" t="s">
        <v>17</v>
      </c>
      <c r="N5" s="14"/>
    </row>
    <row r="6" ht="27" customHeight="1" spans="1:14">
      <c r="A6" s="10" t="s">
        <v>21</v>
      </c>
      <c r="B6" s="10" t="s">
        <v>15</v>
      </c>
      <c r="C6" s="10" t="s">
        <v>16</v>
      </c>
      <c r="D6" s="11">
        <v>95.5</v>
      </c>
      <c r="E6" s="11">
        <v>107</v>
      </c>
      <c r="F6" s="11">
        <v>202.5</v>
      </c>
      <c r="G6" s="12">
        <f t="shared" si="0"/>
        <v>67.5</v>
      </c>
      <c r="H6" s="13">
        <f t="shared" si="1"/>
        <v>33.75</v>
      </c>
      <c r="I6" s="12">
        <v>80.7</v>
      </c>
      <c r="J6" s="13">
        <f t="shared" si="2"/>
        <v>40.35</v>
      </c>
      <c r="K6" s="13">
        <f t="shared" si="3"/>
        <v>74.1</v>
      </c>
      <c r="L6" s="11">
        <v>5</v>
      </c>
      <c r="M6" s="14" t="s">
        <v>17</v>
      </c>
      <c r="N6" s="14"/>
    </row>
    <row r="7" ht="27" customHeight="1" spans="1:14">
      <c r="A7" s="10" t="s">
        <v>22</v>
      </c>
      <c r="B7" s="10" t="s">
        <v>15</v>
      </c>
      <c r="C7" s="10" t="s">
        <v>16</v>
      </c>
      <c r="D7" s="11">
        <v>108.5</v>
      </c>
      <c r="E7" s="11">
        <v>95.5</v>
      </c>
      <c r="F7" s="11">
        <v>204</v>
      </c>
      <c r="G7" s="12">
        <f t="shared" si="0"/>
        <v>68</v>
      </c>
      <c r="H7" s="13">
        <f t="shared" si="1"/>
        <v>34</v>
      </c>
      <c r="I7" s="12">
        <v>76.8</v>
      </c>
      <c r="J7" s="13">
        <f t="shared" si="2"/>
        <v>38.4</v>
      </c>
      <c r="K7" s="13">
        <f t="shared" si="3"/>
        <v>72.4</v>
      </c>
      <c r="L7" s="11">
        <v>6</v>
      </c>
      <c r="M7" s="14" t="s">
        <v>17</v>
      </c>
      <c r="N7" s="14"/>
    </row>
    <row r="8" ht="27" customHeight="1" spans="1:14">
      <c r="A8" s="10" t="s">
        <v>23</v>
      </c>
      <c r="B8" s="10" t="s">
        <v>15</v>
      </c>
      <c r="C8" s="10" t="s">
        <v>16</v>
      </c>
      <c r="D8" s="11">
        <v>108</v>
      </c>
      <c r="E8" s="11">
        <v>100.5</v>
      </c>
      <c r="F8" s="11">
        <v>208.5</v>
      </c>
      <c r="G8" s="12">
        <f t="shared" si="0"/>
        <v>69.5</v>
      </c>
      <c r="H8" s="13">
        <f t="shared" si="1"/>
        <v>34.75</v>
      </c>
      <c r="I8" s="12">
        <v>75.2</v>
      </c>
      <c r="J8" s="13">
        <f t="shared" si="2"/>
        <v>37.6</v>
      </c>
      <c r="K8" s="13">
        <f t="shared" si="3"/>
        <v>72.35</v>
      </c>
      <c r="L8" s="11">
        <v>7</v>
      </c>
      <c r="M8" s="14" t="s">
        <v>17</v>
      </c>
      <c r="N8" s="14"/>
    </row>
    <row r="9" ht="27" customHeight="1" spans="1:14">
      <c r="A9" s="10" t="s">
        <v>24</v>
      </c>
      <c r="B9" s="10" t="s">
        <v>15</v>
      </c>
      <c r="C9" s="10" t="s">
        <v>16</v>
      </c>
      <c r="D9" s="11">
        <v>98.5</v>
      </c>
      <c r="E9" s="11">
        <v>103</v>
      </c>
      <c r="F9" s="11">
        <v>201.5</v>
      </c>
      <c r="G9" s="12">
        <f t="shared" si="0"/>
        <v>67.17</v>
      </c>
      <c r="H9" s="13">
        <f t="shared" si="1"/>
        <v>33.585</v>
      </c>
      <c r="I9" s="12">
        <v>77</v>
      </c>
      <c r="J9" s="13">
        <f t="shared" si="2"/>
        <v>38.5</v>
      </c>
      <c r="K9" s="13">
        <f t="shared" si="3"/>
        <v>72.085</v>
      </c>
      <c r="L9" s="11">
        <v>8</v>
      </c>
      <c r="M9" s="14"/>
      <c r="N9" s="14"/>
    </row>
    <row r="10" ht="27" customHeight="1" spans="1:14">
      <c r="A10" s="10" t="s">
        <v>25</v>
      </c>
      <c r="B10" s="10" t="s">
        <v>15</v>
      </c>
      <c r="C10" s="10" t="s">
        <v>16</v>
      </c>
      <c r="D10" s="11">
        <v>97.5</v>
      </c>
      <c r="E10" s="11">
        <v>98</v>
      </c>
      <c r="F10" s="11">
        <v>195.5</v>
      </c>
      <c r="G10" s="12">
        <f t="shared" si="0"/>
        <v>65.17</v>
      </c>
      <c r="H10" s="13">
        <f t="shared" si="1"/>
        <v>32.585</v>
      </c>
      <c r="I10" s="12">
        <v>78.6</v>
      </c>
      <c r="J10" s="13">
        <f t="shared" si="2"/>
        <v>39.3</v>
      </c>
      <c r="K10" s="13">
        <f t="shared" si="3"/>
        <v>71.885</v>
      </c>
      <c r="L10" s="11">
        <v>9</v>
      </c>
      <c r="M10" s="14"/>
      <c r="N10" s="14"/>
    </row>
    <row r="11" ht="27" customHeight="1" spans="1:14">
      <c r="A11" s="10" t="s">
        <v>26</v>
      </c>
      <c r="B11" s="10" t="s">
        <v>15</v>
      </c>
      <c r="C11" s="10" t="s">
        <v>16</v>
      </c>
      <c r="D11" s="11">
        <v>88</v>
      </c>
      <c r="E11" s="11">
        <v>110</v>
      </c>
      <c r="F11" s="11">
        <v>198</v>
      </c>
      <c r="G11" s="12">
        <f t="shared" si="0"/>
        <v>66</v>
      </c>
      <c r="H11" s="13">
        <f t="shared" si="1"/>
        <v>33</v>
      </c>
      <c r="I11" s="12">
        <v>77.7</v>
      </c>
      <c r="J11" s="13">
        <f t="shared" si="2"/>
        <v>38.85</v>
      </c>
      <c r="K11" s="13">
        <f t="shared" si="3"/>
        <v>71.85</v>
      </c>
      <c r="L11" s="11">
        <v>10</v>
      </c>
      <c r="M11" s="14"/>
      <c r="N11" s="14"/>
    </row>
    <row r="12" ht="27" customHeight="1" spans="1:14">
      <c r="A12" s="10" t="s">
        <v>27</v>
      </c>
      <c r="B12" s="10" t="s">
        <v>15</v>
      </c>
      <c r="C12" s="10" t="s">
        <v>16</v>
      </c>
      <c r="D12" s="11">
        <v>91</v>
      </c>
      <c r="E12" s="11">
        <v>103.5</v>
      </c>
      <c r="F12" s="11">
        <v>194.5</v>
      </c>
      <c r="G12" s="12">
        <f t="shared" si="0"/>
        <v>64.83</v>
      </c>
      <c r="H12" s="13">
        <f t="shared" si="1"/>
        <v>32.415</v>
      </c>
      <c r="I12" s="12">
        <v>78.6</v>
      </c>
      <c r="J12" s="13">
        <f t="shared" si="2"/>
        <v>39.3</v>
      </c>
      <c r="K12" s="13">
        <f t="shared" si="3"/>
        <v>71.715</v>
      </c>
      <c r="L12" s="11">
        <v>11</v>
      </c>
      <c r="M12" s="14"/>
      <c r="N12" s="14"/>
    </row>
    <row r="13" ht="27" customHeight="1" spans="1:14">
      <c r="A13" s="10" t="s">
        <v>28</v>
      </c>
      <c r="B13" s="10" t="s">
        <v>15</v>
      </c>
      <c r="C13" s="10" t="s">
        <v>16</v>
      </c>
      <c r="D13" s="11">
        <v>90.5</v>
      </c>
      <c r="E13" s="11">
        <v>103.5</v>
      </c>
      <c r="F13" s="11">
        <v>194</v>
      </c>
      <c r="G13" s="12">
        <f t="shared" si="0"/>
        <v>64.67</v>
      </c>
      <c r="H13" s="13">
        <f t="shared" si="1"/>
        <v>32.335</v>
      </c>
      <c r="I13" s="12">
        <v>76.4</v>
      </c>
      <c r="J13" s="13">
        <f t="shared" si="2"/>
        <v>38.2</v>
      </c>
      <c r="K13" s="13">
        <f t="shared" si="3"/>
        <v>70.535</v>
      </c>
      <c r="L13" s="11">
        <v>12</v>
      </c>
      <c r="M13" s="14"/>
      <c r="N13" s="14"/>
    </row>
    <row r="14" ht="27" customHeight="1" spans="1:14">
      <c r="A14" s="10" t="s">
        <v>29</v>
      </c>
      <c r="B14" s="10" t="s">
        <v>15</v>
      </c>
      <c r="C14" s="10" t="s">
        <v>16</v>
      </c>
      <c r="D14" s="11">
        <v>104</v>
      </c>
      <c r="E14" s="11">
        <v>90.5</v>
      </c>
      <c r="F14" s="11">
        <v>194.5</v>
      </c>
      <c r="G14" s="12">
        <f t="shared" si="0"/>
        <v>64.83</v>
      </c>
      <c r="H14" s="13">
        <f t="shared" si="1"/>
        <v>32.415</v>
      </c>
      <c r="I14" s="12">
        <v>75.3</v>
      </c>
      <c r="J14" s="13">
        <f t="shared" si="2"/>
        <v>37.65</v>
      </c>
      <c r="K14" s="13">
        <f t="shared" si="3"/>
        <v>70.065</v>
      </c>
      <c r="L14" s="11">
        <v>13</v>
      </c>
      <c r="M14" s="14"/>
      <c r="N14" s="14"/>
    </row>
    <row r="15" ht="27" customHeight="1" spans="1:14">
      <c r="A15" s="10" t="s">
        <v>30</v>
      </c>
      <c r="B15" s="10" t="s">
        <v>15</v>
      </c>
      <c r="C15" s="10" t="s">
        <v>16</v>
      </c>
      <c r="D15" s="11">
        <v>101.5</v>
      </c>
      <c r="E15" s="11">
        <v>96</v>
      </c>
      <c r="F15" s="11">
        <v>197.5</v>
      </c>
      <c r="G15" s="12">
        <f t="shared" si="0"/>
        <v>65.83</v>
      </c>
      <c r="H15" s="13">
        <f t="shared" si="1"/>
        <v>32.915</v>
      </c>
      <c r="I15" s="12">
        <v>71</v>
      </c>
      <c r="J15" s="13">
        <f t="shared" si="2"/>
        <v>35.5</v>
      </c>
      <c r="K15" s="13">
        <f t="shared" si="3"/>
        <v>68.415</v>
      </c>
      <c r="L15" s="11">
        <v>14</v>
      </c>
      <c r="M15" s="14"/>
      <c r="N15" s="14"/>
    </row>
    <row r="16" ht="27" customHeight="1" spans="1:14">
      <c r="A16" s="10" t="s">
        <v>31</v>
      </c>
      <c r="B16" s="10" t="s">
        <v>32</v>
      </c>
      <c r="C16" s="10" t="s">
        <v>16</v>
      </c>
      <c r="D16" s="11">
        <v>108</v>
      </c>
      <c r="E16" s="11">
        <v>125.5</v>
      </c>
      <c r="F16" s="11">
        <v>233.5</v>
      </c>
      <c r="G16" s="12">
        <f t="shared" si="0"/>
        <v>77.83</v>
      </c>
      <c r="H16" s="13">
        <f t="shared" si="1"/>
        <v>38.915</v>
      </c>
      <c r="I16" s="12">
        <v>80.06</v>
      </c>
      <c r="J16" s="13">
        <f t="shared" si="2"/>
        <v>40.03</v>
      </c>
      <c r="K16" s="13">
        <f t="shared" si="3"/>
        <v>78.945</v>
      </c>
      <c r="L16" s="11">
        <v>1</v>
      </c>
      <c r="M16" s="14" t="s">
        <v>17</v>
      </c>
      <c r="N16" s="14"/>
    </row>
    <row r="17" ht="27" customHeight="1" spans="1:14">
      <c r="A17" s="10" t="s">
        <v>33</v>
      </c>
      <c r="B17" s="10" t="s">
        <v>32</v>
      </c>
      <c r="C17" s="10" t="s">
        <v>16</v>
      </c>
      <c r="D17" s="11">
        <v>115.5</v>
      </c>
      <c r="E17" s="11">
        <v>107.5</v>
      </c>
      <c r="F17" s="11">
        <v>223</v>
      </c>
      <c r="G17" s="12">
        <f t="shared" si="0"/>
        <v>74.33</v>
      </c>
      <c r="H17" s="13">
        <f t="shared" si="1"/>
        <v>37.165</v>
      </c>
      <c r="I17" s="12">
        <v>80.86</v>
      </c>
      <c r="J17" s="13">
        <f t="shared" si="2"/>
        <v>40.43</v>
      </c>
      <c r="K17" s="13">
        <f t="shared" si="3"/>
        <v>77.595</v>
      </c>
      <c r="L17" s="11">
        <v>2</v>
      </c>
      <c r="M17" s="14" t="s">
        <v>17</v>
      </c>
      <c r="N17" s="14"/>
    </row>
    <row r="18" ht="27" customHeight="1" spans="1:14">
      <c r="A18" s="10" t="s">
        <v>34</v>
      </c>
      <c r="B18" s="10" t="s">
        <v>32</v>
      </c>
      <c r="C18" s="10" t="s">
        <v>16</v>
      </c>
      <c r="D18" s="11">
        <v>118.5</v>
      </c>
      <c r="E18" s="11">
        <v>102</v>
      </c>
      <c r="F18" s="11">
        <v>220.5</v>
      </c>
      <c r="G18" s="12">
        <f t="shared" si="0"/>
        <v>73.5</v>
      </c>
      <c r="H18" s="13">
        <f t="shared" si="1"/>
        <v>36.75</v>
      </c>
      <c r="I18" s="12">
        <v>79.1</v>
      </c>
      <c r="J18" s="13">
        <f t="shared" si="2"/>
        <v>39.55</v>
      </c>
      <c r="K18" s="13">
        <f t="shared" si="3"/>
        <v>76.3</v>
      </c>
      <c r="L18" s="11">
        <v>3</v>
      </c>
      <c r="M18" s="14" t="s">
        <v>17</v>
      </c>
      <c r="N18" s="14"/>
    </row>
    <row r="19" ht="27" customHeight="1" spans="1:14">
      <c r="A19" s="10" t="s">
        <v>35</v>
      </c>
      <c r="B19" s="10" t="s">
        <v>32</v>
      </c>
      <c r="C19" s="10" t="s">
        <v>16</v>
      </c>
      <c r="D19" s="11">
        <v>111</v>
      </c>
      <c r="E19" s="11">
        <v>114.5</v>
      </c>
      <c r="F19" s="11">
        <v>225.5</v>
      </c>
      <c r="G19" s="12">
        <f t="shared" si="0"/>
        <v>75.17</v>
      </c>
      <c r="H19" s="13">
        <f t="shared" si="1"/>
        <v>37.585</v>
      </c>
      <c r="I19" s="12">
        <v>77.4</v>
      </c>
      <c r="J19" s="13">
        <f t="shared" si="2"/>
        <v>38.7</v>
      </c>
      <c r="K19" s="13">
        <f t="shared" si="3"/>
        <v>76.285</v>
      </c>
      <c r="L19" s="11">
        <v>4</v>
      </c>
      <c r="M19" s="14" t="s">
        <v>17</v>
      </c>
      <c r="N19" s="14"/>
    </row>
    <row r="20" ht="27" customHeight="1" spans="1:14">
      <c r="A20" s="10" t="s">
        <v>36</v>
      </c>
      <c r="B20" s="10" t="s">
        <v>32</v>
      </c>
      <c r="C20" s="10" t="s">
        <v>16</v>
      </c>
      <c r="D20" s="11">
        <v>110</v>
      </c>
      <c r="E20" s="11">
        <v>119</v>
      </c>
      <c r="F20" s="11">
        <v>229</v>
      </c>
      <c r="G20" s="12">
        <f t="shared" si="0"/>
        <v>76.33</v>
      </c>
      <c r="H20" s="13">
        <f t="shared" si="1"/>
        <v>38.165</v>
      </c>
      <c r="I20" s="12">
        <v>75.44</v>
      </c>
      <c r="J20" s="13">
        <f t="shared" si="2"/>
        <v>37.72</v>
      </c>
      <c r="K20" s="13">
        <f t="shared" si="3"/>
        <v>75.885</v>
      </c>
      <c r="L20" s="11">
        <v>5</v>
      </c>
      <c r="M20" s="14" t="s">
        <v>17</v>
      </c>
      <c r="N20" s="15" t="s">
        <v>37</v>
      </c>
    </row>
    <row r="21" ht="27" customHeight="1" spans="1:14">
      <c r="A21" s="10" t="s">
        <v>38</v>
      </c>
      <c r="B21" s="10" t="s">
        <v>32</v>
      </c>
      <c r="C21" s="10" t="s">
        <v>16</v>
      </c>
      <c r="D21" s="11">
        <v>94</v>
      </c>
      <c r="E21" s="11">
        <v>118</v>
      </c>
      <c r="F21" s="11">
        <v>212</v>
      </c>
      <c r="G21" s="12">
        <f t="shared" si="0"/>
        <v>70.67</v>
      </c>
      <c r="H21" s="13">
        <f t="shared" si="1"/>
        <v>35.335</v>
      </c>
      <c r="I21" s="12">
        <v>81.1</v>
      </c>
      <c r="J21" s="13">
        <f t="shared" si="2"/>
        <v>40.55</v>
      </c>
      <c r="K21" s="13">
        <f t="shared" si="3"/>
        <v>75.885</v>
      </c>
      <c r="L21" s="11">
        <v>6</v>
      </c>
      <c r="M21" s="14" t="s">
        <v>17</v>
      </c>
      <c r="N21" s="16"/>
    </row>
    <row r="22" ht="27" customHeight="1" spans="1:14">
      <c r="A22" s="10" t="s">
        <v>39</v>
      </c>
      <c r="B22" s="10" t="s">
        <v>32</v>
      </c>
      <c r="C22" s="10" t="s">
        <v>16</v>
      </c>
      <c r="D22" s="11">
        <v>104.5</v>
      </c>
      <c r="E22" s="11">
        <v>113</v>
      </c>
      <c r="F22" s="11">
        <v>217.5</v>
      </c>
      <c r="G22" s="12">
        <f t="shared" si="0"/>
        <v>72.5</v>
      </c>
      <c r="H22" s="13">
        <f t="shared" si="1"/>
        <v>36.25</v>
      </c>
      <c r="I22" s="12">
        <v>78.9</v>
      </c>
      <c r="J22" s="13">
        <f t="shared" si="2"/>
        <v>39.45</v>
      </c>
      <c r="K22" s="13">
        <f t="shared" si="3"/>
        <v>75.7</v>
      </c>
      <c r="L22" s="11">
        <v>7</v>
      </c>
      <c r="M22" s="14" t="s">
        <v>17</v>
      </c>
      <c r="N22" s="14"/>
    </row>
    <row r="23" ht="27" customHeight="1" spans="1:14">
      <c r="A23" s="10" t="s">
        <v>40</v>
      </c>
      <c r="B23" s="10" t="s">
        <v>32</v>
      </c>
      <c r="C23" s="10" t="s">
        <v>16</v>
      </c>
      <c r="D23" s="11">
        <v>96.5</v>
      </c>
      <c r="E23" s="11">
        <v>117</v>
      </c>
      <c r="F23" s="11">
        <v>213.5</v>
      </c>
      <c r="G23" s="12">
        <f t="shared" si="0"/>
        <v>71.17</v>
      </c>
      <c r="H23" s="13">
        <f t="shared" si="1"/>
        <v>35.585</v>
      </c>
      <c r="I23" s="12">
        <v>79.2</v>
      </c>
      <c r="J23" s="13">
        <f t="shared" si="2"/>
        <v>39.6</v>
      </c>
      <c r="K23" s="13">
        <f t="shared" si="3"/>
        <v>75.185</v>
      </c>
      <c r="L23" s="11">
        <v>8</v>
      </c>
      <c r="M23" s="14"/>
      <c r="N23" s="14"/>
    </row>
    <row r="24" ht="27" customHeight="1" spans="1:14">
      <c r="A24" s="10" t="s">
        <v>41</v>
      </c>
      <c r="B24" s="10" t="s">
        <v>32</v>
      </c>
      <c r="C24" s="10" t="s">
        <v>16</v>
      </c>
      <c r="D24" s="11">
        <v>104</v>
      </c>
      <c r="E24" s="11">
        <v>108</v>
      </c>
      <c r="F24" s="11">
        <v>212</v>
      </c>
      <c r="G24" s="12">
        <f t="shared" si="0"/>
        <v>70.67</v>
      </c>
      <c r="H24" s="13">
        <f t="shared" si="1"/>
        <v>35.335</v>
      </c>
      <c r="I24" s="12">
        <v>77.5</v>
      </c>
      <c r="J24" s="13">
        <f t="shared" si="2"/>
        <v>38.75</v>
      </c>
      <c r="K24" s="13">
        <f t="shared" si="3"/>
        <v>74.085</v>
      </c>
      <c r="L24" s="11">
        <v>9</v>
      </c>
      <c r="M24" s="14"/>
      <c r="N24" s="14"/>
    </row>
    <row r="25" ht="27" customHeight="1" spans="1:14">
      <c r="A25" s="10" t="s">
        <v>42</v>
      </c>
      <c r="B25" s="10" t="s">
        <v>32</v>
      </c>
      <c r="C25" s="10" t="s">
        <v>16</v>
      </c>
      <c r="D25" s="11">
        <v>102</v>
      </c>
      <c r="E25" s="11">
        <v>121</v>
      </c>
      <c r="F25" s="11">
        <v>223</v>
      </c>
      <c r="G25" s="12">
        <f t="shared" si="0"/>
        <v>74.33</v>
      </c>
      <c r="H25" s="13">
        <f t="shared" si="1"/>
        <v>37.165</v>
      </c>
      <c r="I25" s="12">
        <v>73.44</v>
      </c>
      <c r="J25" s="13">
        <f t="shared" si="2"/>
        <v>36.72</v>
      </c>
      <c r="K25" s="13">
        <f t="shared" si="3"/>
        <v>73.885</v>
      </c>
      <c r="L25" s="11">
        <v>10</v>
      </c>
      <c r="M25" s="14"/>
      <c r="N25" s="14"/>
    </row>
    <row r="26" ht="27" customHeight="1" spans="1:14">
      <c r="A26" s="10" t="s">
        <v>43</v>
      </c>
      <c r="B26" s="10" t="s">
        <v>32</v>
      </c>
      <c r="C26" s="10" t="s">
        <v>16</v>
      </c>
      <c r="D26" s="11">
        <v>97</v>
      </c>
      <c r="E26" s="11">
        <v>118</v>
      </c>
      <c r="F26" s="11">
        <v>215</v>
      </c>
      <c r="G26" s="12">
        <f t="shared" si="0"/>
        <v>71.67</v>
      </c>
      <c r="H26" s="13">
        <f t="shared" si="1"/>
        <v>35.835</v>
      </c>
      <c r="I26" s="12">
        <v>75.6</v>
      </c>
      <c r="J26" s="13">
        <f t="shared" si="2"/>
        <v>37.8</v>
      </c>
      <c r="K26" s="13">
        <f t="shared" si="3"/>
        <v>73.635</v>
      </c>
      <c r="L26" s="11">
        <v>11</v>
      </c>
      <c r="M26" s="14"/>
      <c r="N26" s="14"/>
    </row>
    <row r="27" ht="27" customHeight="1" spans="1:14">
      <c r="A27" s="10" t="s">
        <v>44</v>
      </c>
      <c r="B27" s="10" t="s">
        <v>32</v>
      </c>
      <c r="C27" s="10" t="s">
        <v>16</v>
      </c>
      <c r="D27" s="11">
        <v>96.5</v>
      </c>
      <c r="E27" s="11">
        <v>113</v>
      </c>
      <c r="F27" s="11">
        <v>209.5</v>
      </c>
      <c r="G27" s="12">
        <f t="shared" si="0"/>
        <v>69.83</v>
      </c>
      <c r="H27" s="13">
        <f t="shared" si="1"/>
        <v>34.915</v>
      </c>
      <c r="I27" s="17">
        <v>76.5</v>
      </c>
      <c r="J27" s="13">
        <f t="shared" si="2"/>
        <v>38.25</v>
      </c>
      <c r="K27" s="13">
        <f t="shared" si="3"/>
        <v>73.165</v>
      </c>
      <c r="L27" s="11">
        <v>12</v>
      </c>
      <c r="M27" s="18"/>
      <c r="N27" s="18"/>
    </row>
    <row r="28" ht="27" customHeight="1" spans="1:14">
      <c r="A28" s="10" t="s">
        <v>45</v>
      </c>
      <c r="B28" s="10" t="s">
        <v>32</v>
      </c>
      <c r="C28" s="10" t="s">
        <v>16</v>
      </c>
      <c r="D28" s="11">
        <v>97.5</v>
      </c>
      <c r="E28" s="11">
        <v>117.5</v>
      </c>
      <c r="F28" s="11">
        <v>215</v>
      </c>
      <c r="G28" s="12">
        <f t="shared" si="0"/>
        <v>71.67</v>
      </c>
      <c r="H28" s="13">
        <f t="shared" si="1"/>
        <v>35.835</v>
      </c>
      <c r="I28" s="12">
        <v>72.8</v>
      </c>
      <c r="J28" s="13">
        <f t="shared" si="2"/>
        <v>36.4</v>
      </c>
      <c r="K28" s="13">
        <f t="shared" si="3"/>
        <v>72.235</v>
      </c>
      <c r="L28" s="11">
        <v>13</v>
      </c>
      <c r="M28" s="14"/>
      <c r="N28" s="14"/>
    </row>
    <row r="29" ht="27" customHeight="1" spans="1:14">
      <c r="A29" s="10" t="s">
        <v>46</v>
      </c>
      <c r="B29" s="10" t="s">
        <v>32</v>
      </c>
      <c r="C29" s="10" t="s">
        <v>16</v>
      </c>
      <c r="D29" s="11">
        <v>109.5</v>
      </c>
      <c r="E29" s="11">
        <v>105</v>
      </c>
      <c r="F29" s="11">
        <v>214.5</v>
      </c>
      <c r="G29" s="12">
        <f t="shared" si="0"/>
        <v>71.5</v>
      </c>
      <c r="H29" s="13">
        <f t="shared" si="1"/>
        <v>35.75</v>
      </c>
      <c r="I29" s="12">
        <v>71.7</v>
      </c>
      <c r="J29" s="13">
        <f t="shared" si="2"/>
        <v>35.85</v>
      </c>
      <c r="K29" s="13">
        <f t="shared" si="3"/>
        <v>71.6</v>
      </c>
      <c r="L29" s="11">
        <v>14</v>
      </c>
      <c r="M29" s="14"/>
      <c r="N29" s="14"/>
    </row>
    <row r="30" ht="27" customHeight="1" spans="1:14">
      <c r="A30" s="10" t="s">
        <v>47</v>
      </c>
      <c r="B30" s="10" t="s">
        <v>48</v>
      </c>
      <c r="C30" s="10" t="s">
        <v>49</v>
      </c>
      <c r="D30" s="11">
        <v>122</v>
      </c>
      <c r="E30" s="11">
        <v>97</v>
      </c>
      <c r="F30" s="11">
        <v>219</v>
      </c>
      <c r="G30" s="12">
        <f t="shared" si="0"/>
        <v>73</v>
      </c>
      <c r="H30" s="13">
        <f t="shared" si="1"/>
        <v>36.5</v>
      </c>
      <c r="I30" s="12">
        <v>78.74</v>
      </c>
      <c r="J30" s="13">
        <f t="shared" si="2"/>
        <v>39.37</v>
      </c>
      <c r="K30" s="13">
        <f t="shared" si="3"/>
        <v>75.87</v>
      </c>
      <c r="L30" s="11">
        <v>1</v>
      </c>
      <c r="M30" s="14" t="s">
        <v>17</v>
      </c>
      <c r="N30" s="14"/>
    </row>
    <row r="31" ht="27" customHeight="1" spans="1:14">
      <c r="A31" s="10" t="s">
        <v>50</v>
      </c>
      <c r="B31" s="10" t="s">
        <v>48</v>
      </c>
      <c r="C31" s="10" t="s">
        <v>49</v>
      </c>
      <c r="D31" s="11">
        <v>116</v>
      </c>
      <c r="E31" s="11">
        <v>109.5</v>
      </c>
      <c r="F31" s="11">
        <v>225.5</v>
      </c>
      <c r="G31" s="12">
        <f t="shared" si="0"/>
        <v>75.17</v>
      </c>
      <c r="H31" s="13">
        <f t="shared" si="1"/>
        <v>37.585</v>
      </c>
      <c r="I31" s="12">
        <v>75.9</v>
      </c>
      <c r="J31" s="13">
        <f t="shared" si="2"/>
        <v>37.95</v>
      </c>
      <c r="K31" s="13">
        <f t="shared" si="3"/>
        <v>75.535</v>
      </c>
      <c r="L31" s="11">
        <v>2</v>
      </c>
      <c r="M31" s="14"/>
      <c r="N31" s="14"/>
    </row>
    <row r="32" ht="27" customHeight="1" spans="1:14">
      <c r="A32" s="10" t="s">
        <v>51</v>
      </c>
      <c r="B32" s="10" t="s">
        <v>52</v>
      </c>
      <c r="C32" s="10" t="s">
        <v>49</v>
      </c>
      <c r="D32" s="11">
        <v>110</v>
      </c>
      <c r="E32" s="11">
        <v>114.5</v>
      </c>
      <c r="F32" s="11">
        <v>224.5</v>
      </c>
      <c r="G32" s="12">
        <f t="shared" si="0"/>
        <v>74.83</v>
      </c>
      <c r="H32" s="13">
        <f t="shared" si="1"/>
        <v>37.415</v>
      </c>
      <c r="I32" s="12">
        <v>79.6</v>
      </c>
      <c r="J32" s="13">
        <f t="shared" si="2"/>
        <v>39.8</v>
      </c>
      <c r="K32" s="13">
        <f t="shared" si="3"/>
        <v>77.215</v>
      </c>
      <c r="L32" s="11">
        <v>1</v>
      </c>
      <c r="M32" s="14" t="s">
        <v>17</v>
      </c>
      <c r="N32" s="14"/>
    </row>
    <row r="33" ht="27" customHeight="1" spans="1:14">
      <c r="A33" s="10" t="s">
        <v>53</v>
      </c>
      <c r="B33" s="10" t="s">
        <v>52</v>
      </c>
      <c r="C33" s="10" t="s">
        <v>49</v>
      </c>
      <c r="D33" s="11">
        <v>100</v>
      </c>
      <c r="E33" s="11">
        <v>119.5</v>
      </c>
      <c r="F33" s="11">
        <v>219.5</v>
      </c>
      <c r="G33" s="12">
        <f t="shared" si="0"/>
        <v>73.17</v>
      </c>
      <c r="H33" s="13">
        <f t="shared" si="1"/>
        <v>36.585</v>
      </c>
      <c r="I33" s="12">
        <v>69</v>
      </c>
      <c r="J33" s="13">
        <f t="shared" si="2"/>
        <v>34.5</v>
      </c>
      <c r="K33" s="13">
        <f t="shared" si="3"/>
        <v>71.085</v>
      </c>
      <c r="L33" s="11">
        <v>2</v>
      </c>
      <c r="M33" s="14"/>
      <c r="N33" s="14"/>
    </row>
    <row r="34" ht="27" customHeight="1" spans="1:14">
      <c r="A34" s="10" t="s">
        <v>54</v>
      </c>
      <c r="B34" s="10" t="s">
        <v>55</v>
      </c>
      <c r="C34" s="10" t="s">
        <v>49</v>
      </c>
      <c r="D34" s="11">
        <v>132</v>
      </c>
      <c r="E34" s="11">
        <v>110.5</v>
      </c>
      <c r="F34" s="11">
        <v>242.5</v>
      </c>
      <c r="G34" s="12">
        <f t="shared" si="0"/>
        <v>80.83</v>
      </c>
      <c r="H34" s="13">
        <f t="shared" si="1"/>
        <v>40.415</v>
      </c>
      <c r="I34" s="12">
        <v>79</v>
      </c>
      <c r="J34" s="13">
        <f t="shared" si="2"/>
        <v>39.5</v>
      </c>
      <c r="K34" s="13">
        <f t="shared" si="3"/>
        <v>79.915</v>
      </c>
      <c r="L34" s="11">
        <v>1</v>
      </c>
      <c r="M34" s="14" t="s">
        <v>17</v>
      </c>
      <c r="N34" s="14"/>
    </row>
    <row r="35" ht="27" customHeight="1" spans="1:14">
      <c r="A35" s="10" t="s">
        <v>56</v>
      </c>
      <c r="B35" s="10" t="s">
        <v>55</v>
      </c>
      <c r="C35" s="10" t="s">
        <v>49</v>
      </c>
      <c r="D35" s="11">
        <v>124</v>
      </c>
      <c r="E35" s="11">
        <v>110</v>
      </c>
      <c r="F35" s="11">
        <v>234</v>
      </c>
      <c r="G35" s="12">
        <f t="shared" si="0"/>
        <v>78</v>
      </c>
      <c r="H35" s="13">
        <f t="shared" si="1"/>
        <v>39</v>
      </c>
      <c r="I35" s="12">
        <v>71.3</v>
      </c>
      <c r="J35" s="13">
        <f t="shared" si="2"/>
        <v>35.65</v>
      </c>
      <c r="K35" s="13">
        <f t="shared" si="3"/>
        <v>74.65</v>
      </c>
      <c r="L35" s="11">
        <v>2</v>
      </c>
      <c r="M35" s="14"/>
      <c r="N35" s="14"/>
    </row>
    <row r="36" ht="27" customHeight="1" spans="1:14">
      <c r="A36" s="10" t="s">
        <v>57</v>
      </c>
      <c r="B36" s="10" t="s">
        <v>58</v>
      </c>
      <c r="C36" s="10" t="s">
        <v>49</v>
      </c>
      <c r="D36" s="11">
        <v>117</v>
      </c>
      <c r="E36" s="11">
        <v>121.5</v>
      </c>
      <c r="F36" s="11">
        <v>238.5</v>
      </c>
      <c r="G36" s="12">
        <f t="shared" si="0"/>
        <v>79.5</v>
      </c>
      <c r="H36" s="13">
        <f t="shared" si="1"/>
        <v>39.75</v>
      </c>
      <c r="I36" s="12">
        <v>81.7</v>
      </c>
      <c r="J36" s="13">
        <f t="shared" si="2"/>
        <v>40.85</v>
      </c>
      <c r="K36" s="13">
        <f t="shared" si="3"/>
        <v>80.6</v>
      </c>
      <c r="L36" s="11">
        <v>1</v>
      </c>
      <c r="M36" s="14" t="s">
        <v>17</v>
      </c>
      <c r="N36" s="14"/>
    </row>
    <row r="37" ht="27" customHeight="1" spans="1:14">
      <c r="A37" s="10" t="s">
        <v>59</v>
      </c>
      <c r="B37" s="10" t="s">
        <v>58</v>
      </c>
      <c r="C37" s="10" t="s">
        <v>49</v>
      </c>
      <c r="D37" s="11">
        <v>116.5</v>
      </c>
      <c r="E37" s="11">
        <v>120.5</v>
      </c>
      <c r="F37" s="11">
        <v>237</v>
      </c>
      <c r="G37" s="12">
        <f t="shared" si="0"/>
        <v>79</v>
      </c>
      <c r="H37" s="13">
        <f t="shared" si="1"/>
        <v>39.5</v>
      </c>
      <c r="I37" s="12">
        <v>80.6</v>
      </c>
      <c r="J37" s="13">
        <f t="shared" si="2"/>
        <v>40.3</v>
      </c>
      <c r="K37" s="13">
        <f t="shared" si="3"/>
        <v>79.8</v>
      </c>
      <c r="L37" s="11">
        <v>2</v>
      </c>
      <c r="M37" s="14"/>
      <c r="N37" s="14"/>
    </row>
    <row r="38" ht="27" customHeight="1" spans="1:14">
      <c r="A38" s="10" t="s">
        <v>60</v>
      </c>
      <c r="B38" s="10" t="s">
        <v>58</v>
      </c>
      <c r="C38" s="10" t="s">
        <v>49</v>
      </c>
      <c r="D38" s="11">
        <v>120</v>
      </c>
      <c r="E38" s="11">
        <v>117</v>
      </c>
      <c r="F38" s="11">
        <v>237</v>
      </c>
      <c r="G38" s="12">
        <f t="shared" si="0"/>
        <v>79</v>
      </c>
      <c r="H38" s="13">
        <f t="shared" si="1"/>
        <v>39.5</v>
      </c>
      <c r="I38" s="12">
        <v>78.2</v>
      </c>
      <c r="J38" s="13">
        <f t="shared" si="2"/>
        <v>39.1</v>
      </c>
      <c r="K38" s="13">
        <f t="shared" si="3"/>
        <v>78.6</v>
      </c>
      <c r="L38" s="11">
        <v>3</v>
      </c>
      <c r="M38" s="14"/>
      <c r="N38" s="14"/>
    </row>
    <row r="39" ht="27" customHeight="1" spans="1:14">
      <c r="A39" s="10" t="s">
        <v>61</v>
      </c>
      <c r="B39" s="10" t="s">
        <v>62</v>
      </c>
      <c r="C39" s="10" t="s">
        <v>63</v>
      </c>
      <c r="D39" s="11">
        <v>114.5</v>
      </c>
      <c r="E39" s="11">
        <v>116</v>
      </c>
      <c r="F39" s="11">
        <v>230.5</v>
      </c>
      <c r="G39" s="12">
        <f t="shared" si="0"/>
        <v>76.83</v>
      </c>
      <c r="H39" s="13">
        <f t="shared" si="1"/>
        <v>38.415</v>
      </c>
      <c r="I39" s="12">
        <v>81.06</v>
      </c>
      <c r="J39" s="13">
        <f t="shared" si="2"/>
        <v>40.53</v>
      </c>
      <c r="K39" s="13">
        <f t="shared" si="3"/>
        <v>78.945</v>
      </c>
      <c r="L39" s="11">
        <v>1</v>
      </c>
      <c r="M39" s="14" t="s">
        <v>17</v>
      </c>
      <c r="N39" s="14"/>
    </row>
    <row r="40" ht="27" customHeight="1" spans="1:14">
      <c r="A40" s="10" t="s">
        <v>64</v>
      </c>
      <c r="B40" s="10" t="s">
        <v>62</v>
      </c>
      <c r="C40" s="10" t="s">
        <v>63</v>
      </c>
      <c r="D40" s="11">
        <v>106.5</v>
      </c>
      <c r="E40" s="11">
        <v>118.5</v>
      </c>
      <c r="F40" s="11">
        <v>225</v>
      </c>
      <c r="G40" s="12">
        <f t="shared" si="0"/>
        <v>75</v>
      </c>
      <c r="H40" s="13">
        <f t="shared" si="1"/>
        <v>37.5</v>
      </c>
      <c r="I40" s="12">
        <v>77</v>
      </c>
      <c r="J40" s="13">
        <f t="shared" si="2"/>
        <v>38.5</v>
      </c>
      <c r="K40" s="13">
        <f t="shared" si="3"/>
        <v>76</v>
      </c>
      <c r="L40" s="11">
        <v>2</v>
      </c>
      <c r="M40" s="14"/>
      <c r="N40" s="14"/>
    </row>
    <row r="41" ht="27" customHeight="1" spans="1:14">
      <c r="A41" s="10" t="s">
        <v>65</v>
      </c>
      <c r="B41" s="10" t="s">
        <v>66</v>
      </c>
      <c r="C41" s="10" t="s">
        <v>63</v>
      </c>
      <c r="D41" s="11">
        <v>118.5</v>
      </c>
      <c r="E41" s="11">
        <v>114</v>
      </c>
      <c r="F41" s="11">
        <v>232.5</v>
      </c>
      <c r="G41" s="12">
        <f t="shared" si="0"/>
        <v>77.5</v>
      </c>
      <c r="H41" s="13">
        <f t="shared" si="1"/>
        <v>38.75</v>
      </c>
      <c r="I41" s="12">
        <v>82.8</v>
      </c>
      <c r="J41" s="13">
        <f t="shared" si="2"/>
        <v>41.4</v>
      </c>
      <c r="K41" s="13">
        <f t="shared" si="3"/>
        <v>80.15</v>
      </c>
      <c r="L41" s="11">
        <v>1</v>
      </c>
      <c r="M41" s="14" t="s">
        <v>17</v>
      </c>
      <c r="N41" s="14"/>
    </row>
    <row r="42" ht="27" customHeight="1" spans="1:14">
      <c r="A42" s="10" t="s">
        <v>67</v>
      </c>
      <c r="B42" s="10" t="s">
        <v>66</v>
      </c>
      <c r="C42" s="10" t="s">
        <v>63</v>
      </c>
      <c r="D42" s="11">
        <v>110.5</v>
      </c>
      <c r="E42" s="11">
        <v>119.5</v>
      </c>
      <c r="F42" s="11">
        <v>230</v>
      </c>
      <c r="G42" s="12">
        <f t="shared" si="0"/>
        <v>76.67</v>
      </c>
      <c r="H42" s="13">
        <f t="shared" si="1"/>
        <v>38.335</v>
      </c>
      <c r="I42" s="12">
        <v>79.5</v>
      </c>
      <c r="J42" s="13">
        <f t="shared" si="2"/>
        <v>39.75</v>
      </c>
      <c r="K42" s="13">
        <f t="shared" si="3"/>
        <v>78.085</v>
      </c>
      <c r="L42" s="11">
        <v>2</v>
      </c>
      <c r="M42" s="14"/>
      <c r="N42" s="14"/>
    </row>
  </sheetData>
  <mergeCells count="1">
    <mergeCell ref="N20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玉溪市红塔区党政机关单位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老东瓜</cp:lastModifiedBy>
  <dcterms:created xsi:type="dcterms:W3CDTF">2024-12-16T08:42:00Z</dcterms:created>
  <dcterms:modified xsi:type="dcterms:W3CDTF">2024-12-16T10:04:02Z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ED899FD2CB0B4D9CB05D76300650CBAC_13</vt:lpwstr>
  </property>
  <property fmtid="{D5CDD505-2E9C-101B-9397-08002B2CF9AE}" pid="3" name="KSOProductBuildVer">
    <vt:lpwstr>2052-12.1.0.17140</vt:lpwstr>
  </property>
</Properties>
</file>