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 (2)" sheetId="2" r:id="rId1"/>
  </sheets>
  <definedNames>
    <definedName name="_xlnm._FilterDatabase" localSheetId="0" hidden="1">'Sheet1 (2)'!$A$2:$L$26</definedName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<sst xmlns="http://schemas.openxmlformats.org/spreadsheetml/2006/main" count="277" uniqueCount="130">
  <si>
    <t>茂县2024年公开考调机关事业单位工作人员总成绩排名</t>
  </si>
  <si>
    <t>职位编码</t>
  </si>
  <si>
    <t>考调单位</t>
  </si>
  <si>
    <t>姓名</t>
  </si>
  <si>
    <t>准考证号</t>
  </si>
  <si>
    <t>笔试成绩</t>
  </si>
  <si>
    <t>笔试折合
成绩</t>
  </si>
  <si>
    <t>面试成绩</t>
  </si>
  <si>
    <t>面试折合成绩</t>
  </si>
  <si>
    <t>总成绩</t>
  </si>
  <si>
    <t>岗位排名</t>
  </si>
  <si>
    <t>是否进入
体检考察环节</t>
  </si>
  <si>
    <t>备注</t>
  </si>
  <si>
    <t>202402001</t>
  </si>
  <si>
    <t>茂县公安局</t>
  </si>
  <si>
    <t>江亚</t>
  </si>
  <si>
    <t>202402001002</t>
  </si>
  <si>
    <t>是</t>
  </si>
  <si>
    <t>张超</t>
  </si>
  <si>
    <t>202402001003</t>
  </si>
  <si>
    <t>马志俊</t>
  </si>
  <si>
    <t>202402001013</t>
  </si>
  <si>
    <t>曾涛</t>
  </si>
  <si>
    <t>202402001001</t>
  </si>
  <si>
    <t>否</t>
  </si>
  <si>
    <t>文涛</t>
  </si>
  <si>
    <t>202402001012</t>
  </si>
  <si>
    <t>杨磊</t>
  </si>
  <si>
    <t>202402001014</t>
  </si>
  <si>
    <t>唐雄</t>
  </si>
  <si>
    <t>202402001006</t>
  </si>
  <si>
    <t>李继武</t>
  </si>
  <si>
    <t>202402001007</t>
  </si>
  <si>
    <t>李伟</t>
  </si>
  <si>
    <t>202402001005</t>
  </si>
  <si>
    <t>202402002</t>
  </si>
  <si>
    <t>黄代菊</t>
  </si>
  <si>
    <t>202402002003</t>
  </si>
  <si>
    <t>姜旭娇</t>
  </si>
  <si>
    <t>202402002001</t>
  </si>
  <si>
    <t>202402003</t>
  </si>
  <si>
    <t>田文浩</t>
  </si>
  <si>
    <t>202402003001</t>
  </si>
  <si>
    <t>高建波</t>
  </si>
  <si>
    <t>202402003003</t>
  </si>
  <si>
    <t>缺考</t>
  </si>
  <si>
    <t>面试缺考</t>
  </si>
  <si>
    <t>202402005</t>
  </si>
  <si>
    <t>茂县政府办公室</t>
  </si>
  <si>
    <t>邓明磊</t>
  </si>
  <si>
    <t>202402005004</t>
  </si>
  <si>
    <t>泽永吉</t>
  </si>
  <si>
    <t>202402005001</t>
  </si>
  <si>
    <t>曾斌</t>
  </si>
  <si>
    <t>202402005002</t>
  </si>
  <si>
    <t>202402006</t>
  </si>
  <si>
    <t>茂县人社局</t>
  </si>
  <si>
    <t>杨晓洁</t>
  </si>
  <si>
    <t>202402006004</t>
  </si>
  <si>
    <t>张建宏</t>
  </si>
  <si>
    <t>202402006003</t>
  </si>
  <si>
    <t>徐鑫</t>
  </si>
  <si>
    <t>202402006002</t>
  </si>
  <si>
    <t>202402007</t>
  </si>
  <si>
    <t>杨均龙</t>
  </si>
  <si>
    <t>202402007002</t>
  </si>
  <si>
    <t>杨晓晴</t>
  </si>
  <si>
    <t>202402007007</t>
  </si>
  <si>
    <t>王宗钊</t>
  </si>
  <si>
    <t>202402007004</t>
  </si>
  <si>
    <t>202402008</t>
  </si>
  <si>
    <t>茂县县委组织部党员教育中心</t>
  </si>
  <si>
    <t>张祥艳</t>
  </si>
  <si>
    <t>202402008009</t>
  </si>
  <si>
    <t>杨雪峰</t>
  </si>
  <si>
    <t>202402008018</t>
  </si>
  <si>
    <t>王丹</t>
  </si>
  <si>
    <t>202402008027</t>
  </si>
  <si>
    <t>202402009</t>
  </si>
  <si>
    <t>茂县事业单位</t>
  </si>
  <si>
    <t>王建文</t>
  </si>
  <si>
    <t>202402009020</t>
  </si>
  <si>
    <t>李佳</t>
  </si>
  <si>
    <t>202402009052</t>
  </si>
  <si>
    <t>蒲娅</t>
  </si>
  <si>
    <t>202402009014</t>
  </si>
  <si>
    <t>张雪丽</t>
  </si>
  <si>
    <t>202402009077</t>
  </si>
  <si>
    <t>谢丹</t>
  </si>
  <si>
    <t>202402009125</t>
  </si>
  <si>
    <t>鲁翠</t>
  </si>
  <si>
    <t>202402009001</t>
  </si>
  <si>
    <t>文琴</t>
  </si>
  <si>
    <t>202402009130</t>
  </si>
  <si>
    <t>李文雯</t>
  </si>
  <si>
    <t>202402009111</t>
  </si>
  <si>
    <t>王志琴</t>
  </si>
  <si>
    <t>202402009160</t>
  </si>
  <si>
    <t>朱月东</t>
  </si>
  <si>
    <t>202402009010</t>
  </si>
  <si>
    <t>蒲利</t>
  </si>
  <si>
    <t>202402009004</t>
  </si>
  <si>
    <t>王宗强</t>
  </si>
  <si>
    <t>202402009006</t>
  </si>
  <si>
    <t>龚妍曦</t>
  </si>
  <si>
    <t>202402009026</t>
  </si>
  <si>
    <t>杨学丹</t>
  </si>
  <si>
    <t>202402009031</t>
  </si>
  <si>
    <t>张友兵</t>
  </si>
  <si>
    <t>202402009075</t>
  </si>
  <si>
    <t>王晓霞</t>
  </si>
  <si>
    <t>202402009035</t>
  </si>
  <si>
    <t>冯莎莎</t>
  </si>
  <si>
    <t>202402009138</t>
  </si>
  <si>
    <t>岳少芳</t>
  </si>
  <si>
    <t>202402009076</t>
  </si>
  <si>
    <t>文红梅</t>
  </si>
  <si>
    <t>202402009074</t>
  </si>
  <si>
    <t>邱成玉</t>
  </si>
  <si>
    <t>202402009101</t>
  </si>
  <si>
    <t>陈晴</t>
  </si>
  <si>
    <t>202402009100</t>
  </si>
  <si>
    <t>郑小华</t>
  </si>
  <si>
    <t>202402009007</t>
  </si>
  <si>
    <t>银保姐</t>
  </si>
  <si>
    <t>202402009009</t>
  </si>
  <si>
    <t>陈忠峰</t>
  </si>
  <si>
    <t>202402009166</t>
  </si>
  <si>
    <t>姚敏</t>
  </si>
  <si>
    <t>202402009065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</si>
</sst>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workbookViewId="0">
      <selection activeCell="G4" sqref="G4"/>
    </sheetView>
  </sheetViews>
  <sheetFormatPr defaultColWidth="9" defaultRowHeight="13.5"/>
  <cols>
    <col min="1" max="1" width="13.125" style="2" customWidth="1"/>
    <col min="2" max="2" width="28.125" customWidth="1"/>
    <col min="3" max="3" width="9" style="2"/>
    <col min="4" max="4" width="17.5" style="2" customWidth="1"/>
    <col min="5" max="10" width="9" style="2"/>
    <col min="11" max="11" width="11.375" style="2" customWidth="1"/>
    <col min="12" max="12" width="10.75" style="2" customWidth="1"/>
  </cols>
  <sheetData>
    <row r="1" s="1" customFormat="1" ht="39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4" t="s">
        <v>12</v>
      </c>
    </row>
    <row r="3" s="1" customFormat="1" ht="22" customHeight="1" spans="1:12">
      <c r="A3" s="5" t="s">
        <v>13</v>
      </c>
      <c r="B3" s="6" t="s">
        <v>14</v>
      </c>
      <c r="C3" s="5" t="s">
        <v>15</v>
      </c>
      <c r="D3" s="5" t="s">
        <v>16</v>
      </c>
      <c r="E3" s="10">
        <v>72.2</v>
      </c>
      <c r="F3" s="10">
        <f>E3*0.4</f>
        <v>28.88</v>
      </c>
      <c r="G3" s="10">
        <v>76.92</v>
      </c>
      <c r="H3" s="10">
        <f>G3*0.6</f>
        <v>46.152</v>
      </c>
      <c r="I3" s="10">
        <f t="shared" ref="I3:I7" si="0">F3+H3</f>
        <v>75.032</v>
      </c>
      <c r="J3" s="12">
        <v>1</v>
      </c>
      <c r="K3" s="12" t="s">
        <v>17</v>
      </c>
      <c r="L3" s="5"/>
    </row>
    <row r="4" s="1" customFormat="1" ht="22" customHeight="1" spans="1:12">
      <c r="A4" s="7" t="s">
        <v>13</v>
      </c>
      <c r="B4" s="6" t="s">
        <v>14</v>
      </c>
      <c r="C4" s="7" t="s">
        <v>18</v>
      </c>
      <c r="D4" s="7" t="s">
        <v>19</v>
      </c>
      <c r="E4" s="11">
        <v>67.4</v>
      </c>
      <c r="F4" s="10">
        <f t="shared" ref="F3:F7" si="1">E4*0.4</f>
        <v>26.96</v>
      </c>
      <c r="G4" s="11">
        <v>79.2</v>
      </c>
      <c r="H4" s="10">
        <f t="shared" ref="H3:H7" si="2">G4*0.6</f>
        <v>47.52</v>
      </c>
      <c r="I4" s="10">
        <f t="shared" si="0"/>
        <v>74.48</v>
      </c>
      <c r="J4" s="13">
        <v>2</v>
      </c>
      <c r="K4" s="12" t="s">
        <v>17</v>
      </c>
      <c r="L4" s="7"/>
    </row>
    <row r="5" s="1" customFormat="1" ht="22" customHeight="1" spans="1:12">
      <c r="A5" s="7" t="s">
        <v>13</v>
      </c>
      <c r="B5" s="6" t="s">
        <v>14</v>
      </c>
      <c r="C5" s="7" t="s">
        <v>20</v>
      </c>
      <c r="D5" s="7" t="s">
        <v>21</v>
      </c>
      <c r="E5" s="11">
        <v>69.1</v>
      </c>
      <c r="F5" s="10">
        <f t="shared" si="1"/>
        <v>27.64</v>
      </c>
      <c r="G5" s="11">
        <v>75.58</v>
      </c>
      <c r="H5" s="10">
        <f t="shared" si="2"/>
        <v>45.348</v>
      </c>
      <c r="I5" s="10">
        <f t="shared" si="0"/>
        <v>72.988</v>
      </c>
      <c r="J5" s="13">
        <v>3</v>
      </c>
      <c r="K5" s="12" t="s">
        <v>17</v>
      </c>
      <c r="L5" s="7"/>
    </row>
    <row r="6" s="1" customFormat="1" ht="22" customHeight="1" spans="1:12">
      <c r="A6" s="7" t="s">
        <v>13</v>
      </c>
      <c r="B6" s="6" t="s">
        <v>14</v>
      </c>
      <c r="C6" s="7" t="s">
        <v>22</v>
      </c>
      <c r="D6" s="7" t="s">
        <v>23</v>
      </c>
      <c r="E6" s="11">
        <v>65.5</v>
      </c>
      <c r="F6" s="10">
        <f t="shared" si="1"/>
        <v>26.2</v>
      </c>
      <c r="G6" s="11">
        <v>77.88</v>
      </c>
      <c r="H6" s="10">
        <f t="shared" si="2"/>
        <v>46.728</v>
      </c>
      <c r="I6" s="10">
        <f t="shared" si="0"/>
        <v>72.928</v>
      </c>
      <c r="J6" s="13">
        <v>4</v>
      </c>
      <c r="K6" s="13" t="s">
        <v>24</v>
      </c>
      <c r="L6" s="7"/>
    </row>
    <row r="7" s="1" customFormat="1" ht="22" customHeight="1" spans="1:12">
      <c r="A7" s="7" t="s">
        <v>13</v>
      </c>
      <c r="B7" s="6" t="s">
        <v>14</v>
      </c>
      <c r="C7" s="7" t="s">
        <v>25</v>
      </c>
      <c r="D7" s="7" t="s">
        <v>26</v>
      </c>
      <c r="E7" s="11">
        <v>68</v>
      </c>
      <c r="F7" s="10">
        <f t="shared" si="1"/>
        <v>27.2</v>
      </c>
      <c r="G7" s="11">
        <v>76.2</v>
      </c>
      <c r="H7" s="10">
        <f t="shared" si="2"/>
        <v>45.72</v>
      </c>
      <c r="I7" s="10">
        <f t="shared" si="0"/>
        <v>72.92</v>
      </c>
      <c r="J7" s="13">
        <v>5</v>
      </c>
      <c r="K7" s="13" t="s">
        <v>24</v>
      </c>
      <c r="L7" s="7"/>
    </row>
    <row r="8" s="1" customFormat="1" ht="22" customHeight="1" spans="1:12">
      <c r="A8" s="7" t="s">
        <v>13</v>
      </c>
      <c r="B8" s="6" t="s">
        <v>14</v>
      </c>
      <c r="C8" s="7" t="s">
        <v>27</v>
      </c>
      <c r="D8" s="7" t="s">
        <v>28</v>
      </c>
      <c r="E8" s="11">
        <v>69</v>
      </c>
      <c r="F8" s="10">
        <f t="shared" ref="F8:F11" si="3">E8*0.4</f>
        <v>27.6</v>
      </c>
      <c r="G8" s="11">
        <v>71.8</v>
      </c>
      <c r="H8" s="10">
        <f t="shared" ref="H8:H14" si="4">G8*0.6</f>
        <v>43.08</v>
      </c>
      <c r="I8" s="10">
        <f t="shared" ref="I8:I14" si="5">F8+H8</f>
        <v>70.68</v>
      </c>
      <c r="J8" s="13">
        <v>6</v>
      </c>
      <c r="K8" s="13" t="s">
        <v>24</v>
      </c>
      <c r="L8" s="7"/>
    </row>
    <row r="9" s="1" customFormat="1" ht="22" customHeight="1" spans="1:12">
      <c r="A9" s="7" t="s">
        <v>13</v>
      </c>
      <c r="B9" s="6" t="s">
        <v>14</v>
      </c>
      <c r="C9" s="7" t="s">
        <v>29</v>
      </c>
      <c r="D9" s="7" t="s">
        <v>30</v>
      </c>
      <c r="E9" s="11">
        <v>62.9</v>
      </c>
      <c r="F9" s="10">
        <f t="shared" si="3"/>
        <v>25.16</v>
      </c>
      <c r="G9" s="11">
        <v>74.68</v>
      </c>
      <c r="H9" s="10">
        <f t="shared" si="4"/>
        <v>44.808</v>
      </c>
      <c r="I9" s="10">
        <f t="shared" si="5"/>
        <v>69.968</v>
      </c>
      <c r="J9" s="13">
        <v>7</v>
      </c>
      <c r="K9" s="13" t="s">
        <v>24</v>
      </c>
      <c r="L9" s="7"/>
    </row>
    <row r="10" s="1" customFormat="1" ht="22" customHeight="1" spans="1:12">
      <c r="A10" s="7" t="s">
        <v>13</v>
      </c>
      <c r="B10" s="6" t="s">
        <v>14</v>
      </c>
      <c r="C10" s="7" t="s">
        <v>31</v>
      </c>
      <c r="D10" s="7" t="s">
        <v>32</v>
      </c>
      <c r="E10" s="11">
        <v>55.5</v>
      </c>
      <c r="F10" s="10">
        <f t="shared" si="3"/>
        <v>22.2</v>
      </c>
      <c r="G10" s="11">
        <v>73.02</v>
      </c>
      <c r="H10" s="10">
        <f t="shared" si="4"/>
        <v>43.812</v>
      </c>
      <c r="I10" s="10">
        <f t="shared" si="5"/>
        <v>66.012</v>
      </c>
      <c r="J10" s="13">
        <v>8</v>
      </c>
      <c r="K10" s="13" t="s">
        <v>24</v>
      </c>
      <c r="L10" s="7"/>
    </row>
    <row r="11" s="1" customFormat="1" ht="22" customHeight="1" spans="1:12">
      <c r="A11" s="7" t="s">
        <v>13</v>
      </c>
      <c r="B11" s="6" t="s">
        <v>14</v>
      </c>
      <c r="C11" s="7" t="s">
        <v>33</v>
      </c>
      <c r="D11" s="7" t="s">
        <v>34</v>
      </c>
      <c r="E11" s="11">
        <v>55.6</v>
      </c>
      <c r="F11" s="10">
        <f t="shared" si="3"/>
        <v>22.24</v>
      </c>
      <c r="G11" s="11">
        <v>68.28</v>
      </c>
      <c r="H11" s="10">
        <f t="shared" si="4"/>
        <v>40.968</v>
      </c>
      <c r="I11" s="10">
        <f t="shared" si="5"/>
        <v>63.208</v>
      </c>
      <c r="J11" s="13">
        <v>9</v>
      </c>
      <c r="K11" s="13" t="s">
        <v>24</v>
      </c>
      <c r="L11" s="7"/>
    </row>
    <row r="12" s="1" customFormat="1" ht="22" customHeight="1" spans="1:12">
      <c r="A12" s="7" t="s">
        <v>35</v>
      </c>
      <c r="B12" s="6" t="s">
        <v>14</v>
      </c>
      <c r="C12" s="7" t="s">
        <v>36</v>
      </c>
      <c r="D12" s="7" t="s">
        <v>37</v>
      </c>
      <c r="E12" s="11">
        <v>62.7</v>
      </c>
      <c r="F12" s="10">
        <f t="shared" ref="F12:F52" si="6">E12*0.4</f>
        <v>25.08</v>
      </c>
      <c r="G12" s="11">
        <v>78.5</v>
      </c>
      <c r="H12" s="10">
        <f t="shared" si="4"/>
        <v>47.1</v>
      </c>
      <c r="I12" s="10">
        <f t="shared" si="5"/>
        <v>72.18</v>
      </c>
      <c r="J12" s="13">
        <v>1</v>
      </c>
      <c r="K12" s="12" t="s">
        <v>17</v>
      </c>
      <c r="L12" s="7"/>
    </row>
    <row r="13" s="1" customFormat="1" ht="22" customHeight="1" spans="1:12">
      <c r="A13" s="7" t="s">
        <v>35</v>
      </c>
      <c r="B13" s="6" t="s">
        <v>14</v>
      </c>
      <c r="C13" s="7" t="s">
        <v>38</v>
      </c>
      <c r="D13" s="7" t="s">
        <v>39</v>
      </c>
      <c r="E13" s="11">
        <v>62.1</v>
      </c>
      <c r="F13" s="10">
        <f t="shared" si="6"/>
        <v>24.84</v>
      </c>
      <c r="G13" s="11">
        <v>77.02</v>
      </c>
      <c r="H13" s="10">
        <f t="shared" si="4"/>
        <v>46.212</v>
      </c>
      <c r="I13" s="10">
        <f t="shared" si="5"/>
        <v>71.052</v>
      </c>
      <c r="J13" s="13">
        <v>2</v>
      </c>
      <c r="K13" s="13" t="s">
        <v>24</v>
      </c>
      <c r="L13" s="7"/>
    </row>
    <row r="14" s="1" customFormat="1" ht="22" customHeight="1" spans="1:12">
      <c r="A14" s="7" t="s">
        <v>40</v>
      </c>
      <c r="B14" s="6" t="s">
        <v>14</v>
      </c>
      <c r="C14" s="7" t="s">
        <v>41</v>
      </c>
      <c r="D14" s="7" t="s">
        <v>42</v>
      </c>
      <c r="E14" s="11">
        <v>76.2</v>
      </c>
      <c r="F14" s="10">
        <f t="shared" si="6"/>
        <v>30.48</v>
      </c>
      <c r="G14" s="11">
        <v>74.34</v>
      </c>
      <c r="H14" s="10">
        <f t="shared" si="4"/>
        <v>44.604</v>
      </c>
      <c r="I14" s="10">
        <f t="shared" si="5"/>
        <v>75.084</v>
      </c>
      <c r="J14" s="13">
        <v>1</v>
      </c>
      <c r="K14" s="12" t="s">
        <v>17</v>
      </c>
      <c r="L14" s="7"/>
    </row>
    <row r="15" s="1" customFormat="1" ht="22" customHeight="1" spans="1:12">
      <c r="A15" s="7" t="s">
        <v>40</v>
      </c>
      <c r="B15" s="6" t="s">
        <v>14</v>
      </c>
      <c r="C15" s="7" t="s">
        <v>43</v>
      </c>
      <c r="D15" s="7" t="s">
        <v>44</v>
      </c>
      <c r="E15" s="11">
        <v>66.8</v>
      </c>
      <c r="F15" s="10">
        <f t="shared" si="6"/>
        <v>26.72</v>
      </c>
      <c r="G15" s="7" t="s">
        <v>45</v>
      </c>
      <c r="H15" s="7" t="s">
        <v>45</v>
      </c>
      <c r="I15" s="7" t="s">
        <v>45</v>
      </c>
      <c r="J15" s="7" t="s">
        <v>45</v>
      </c>
      <c r="K15" s="13" t="s">
        <v>24</v>
      </c>
      <c r="L15" s="7" t="s">
        <v>46</v>
      </c>
    </row>
    <row r="16" s="1" customFormat="1" ht="22" customHeight="1" spans="1:12">
      <c r="A16" s="7" t="s">
        <v>47</v>
      </c>
      <c r="B16" s="6" t="s">
        <v>48</v>
      </c>
      <c r="C16" s="7" t="s">
        <v>49</v>
      </c>
      <c r="D16" s="7" t="s">
        <v>50</v>
      </c>
      <c r="E16" s="11">
        <v>66</v>
      </c>
      <c r="F16" s="10">
        <f t="shared" si="6"/>
        <v>26.4</v>
      </c>
      <c r="G16" s="7" t="s">
        <v>45</v>
      </c>
      <c r="H16" s="7" t="s">
        <v>45</v>
      </c>
      <c r="I16" s="7" t="s">
        <v>45</v>
      </c>
      <c r="J16" s="7" t="s">
        <v>45</v>
      </c>
      <c r="K16" s="13" t="s">
        <v>24</v>
      </c>
      <c r="L16" s="7" t="s">
        <v>46</v>
      </c>
    </row>
    <row r="17" s="1" customFormat="1" ht="22" customHeight="1" spans="1:12">
      <c r="A17" s="7" t="s">
        <v>47</v>
      </c>
      <c r="B17" s="6" t="s">
        <v>48</v>
      </c>
      <c r="C17" s="7" t="s">
        <v>51</v>
      </c>
      <c r="D17" s="7" t="s">
        <v>52</v>
      </c>
      <c r="E17" s="11">
        <v>65.7</v>
      </c>
      <c r="F17" s="10">
        <f t="shared" si="6"/>
        <v>26.28</v>
      </c>
      <c r="G17" s="11">
        <v>78.3</v>
      </c>
      <c r="H17" s="10">
        <f>G17*0.6</f>
        <v>46.98</v>
      </c>
      <c r="I17" s="10">
        <f>F17+H17</f>
        <v>73.26</v>
      </c>
      <c r="J17" s="13">
        <v>1</v>
      </c>
      <c r="K17" s="12" t="s">
        <v>17</v>
      </c>
      <c r="L17" s="7"/>
    </row>
    <row r="18" s="1" customFormat="1" ht="22" customHeight="1" spans="1:12">
      <c r="A18" s="7" t="s">
        <v>47</v>
      </c>
      <c r="B18" s="6" t="s">
        <v>48</v>
      </c>
      <c r="C18" s="7" t="s">
        <v>53</v>
      </c>
      <c r="D18" s="7" t="s">
        <v>54</v>
      </c>
      <c r="E18" s="11">
        <v>56.4</v>
      </c>
      <c r="F18" s="10">
        <f t="shared" si="6"/>
        <v>22.56</v>
      </c>
      <c r="G18" s="7" t="s">
        <v>45</v>
      </c>
      <c r="H18" s="7" t="s">
        <v>45</v>
      </c>
      <c r="I18" s="7" t="s">
        <v>45</v>
      </c>
      <c r="J18" s="7" t="s">
        <v>45</v>
      </c>
      <c r="K18" s="13" t="s">
        <v>24</v>
      </c>
      <c r="L18" s="7" t="s">
        <v>46</v>
      </c>
    </row>
    <row r="19" s="1" customFormat="1" ht="22" customHeight="1" spans="1:12">
      <c r="A19" s="7" t="s">
        <v>55</v>
      </c>
      <c r="B19" s="6" t="s">
        <v>56</v>
      </c>
      <c r="C19" s="7" t="s">
        <v>57</v>
      </c>
      <c r="D19" s="7" t="s">
        <v>58</v>
      </c>
      <c r="E19" s="11">
        <v>67.3</v>
      </c>
      <c r="F19" s="10">
        <f t="shared" si="6"/>
        <v>26.92</v>
      </c>
      <c r="G19" s="11">
        <v>79.18</v>
      </c>
      <c r="H19" s="10">
        <f t="shared" ref="H19:H52" si="7">G19*0.6</f>
        <v>47.508</v>
      </c>
      <c r="I19" s="10">
        <f t="shared" ref="I19:I52" si="8">F19+H19</f>
        <v>74.428</v>
      </c>
      <c r="J19" s="13">
        <v>1</v>
      </c>
      <c r="K19" s="12" t="s">
        <v>17</v>
      </c>
      <c r="L19" s="7"/>
    </row>
    <row r="20" s="1" customFormat="1" ht="22" customHeight="1" spans="1:12">
      <c r="A20" s="7" t="s">
        <v>55</v>
      </c>
      <c r="B20" s="6" t="s">
        <v>56</v>
      </c>
      <c r="C20" s="7" t="s">
        <v>59</v>
      </c>
      <c r="D20" s="7" t="s">
        <v>60</v>
      </c>
      <c r="E20" s="11">
        <v>65.8</v>
      </c>
      <c r="F20" s="10">
        <f t="shared" si="6"/>
        <v>26.32</v>
      </c>
      <c r="G20" s="11">
        <v>76.8</v>
      </c>
      <c r="H20" s="10">
        <f t="shared" si="7"/>
        <v>46.08</v>
      </c>
      <c r="I20" s="10">
        <f t="shared" si="8"/>
        <v>72.4</v>
      </c>
      <c r="J20" s="13">
        <v>2</v>
      </c>
      <c r="K20" s="13" t="s">
        <v>24</v>
      </c>
      <c r="L20" s="7"/>
    </row>
    <row r="21" s="1" customFormat="1" ht="22" customHeight="1" spans="1:12">
      <c r="A21" s="7" t="s">
        <v>55</v>
      </c>
      <c r="B21" s="6" t="s">
        <v>56</v>
      </c>
      <c r="C21" s="7" t="s">
        <v>61</v>
      </c>
      <c r="D21" s="7" t="s">
        <v>62</v>
      </c>
      <c r="E21" s="11">
        <v>63.3</v>
      </c>
      <c r="F21" s="10">
        <f t="shared" si="6"/>
        <v>25.32</v>
      </c>
      <c r="G21" s="11">
        <v>76</v>
      </c>
      <c r="H21" s="10">
        <f t="shared" si="7"/>
        <v>45.6</v>
      </c>
      <c r="I21" s="10">
        <f t="shared" si="8"/>
        <v>70.92</v>
      </c>
      <c r="J21" s="13">
        <v>3</v>
      </c>
      <c r="K21" s="13" t="s">
        <v>24</v>
      </c>
      <c r="L21" s="7"/>
    </row>
    <row r="22" s="1" customFormat="1" ht="22" customHeight="1" spans="1:12">
      <c r="A22" s="7" t="s">
        <v>63</v>
      </c>
      <c r="B22" s="6" t="s">
        <v>56</v>
      </c>
      <c r="C22" s="7" t="s">
        <v>64</v>
      </c>
      <c r="D22" s="7" t="s">
        <v>65</v>
      </c>
      <c r="E22" s="11">
        <v>67.5</v>
      </c>
      <c r="F22" s="10">
        <f t="shared" si="6"/>
        <v>27</v>
      </c>
      <c r="G22" s="11">
        <v>76.6</v>
      </c>
      <c r="H22" s="10">
        <f t="shared" si="7"/>
        <v>45.96</v>
      </c>
      <c r="I22" s="10">
        <f t="shared" si="8"/>
        <v>72.96</v>
      </c>
      <c r="J22" s="13">
        <v>1</v>
      </c>
      <c r="K22" s="12" t="s">
        <v>17</v>
      </c>
      <c r="L22" s="7"/>
    </row>
    <row r="23" s="1" customFormat="1" ht="22" customHeight="1" spans="1:12">
      <c r="A23" s="7" t="s">
        <v>63</v>
      </c>
      <c r="B23" s="6" t="s">
        <v>56</v>
      </c>
      <c r="C23" s="7" t="s">
        <v>66</v>
      </c>
      <c r="D23" s="7" t="s">
        <v>67</v>
      </c>
      <c r="E23" s="11">
        <v>65.2</v>
      </c>
      <c r="F23" s="10">
        <f t="shared" si="6"/>
        <v>26.08</v>
      </c>
      <c r="G23" s="11">
        <v>77.96</v>
      </c>
      <c r="H23" s="10">
        <f t="shared" si="7"/>
        <v>46.776</v>
      </c>
      <c r="I23" s="10">
        <f t="shared" si="8"/>
        <v>72.856</v>
      </c>
      <c r="J23" s="13">
        <v>2</v>
      </c>
      <c r="K23" s="13" t="s">
        <v>24</v>
      </c>
      <c r="L23" s="7"/>
    </row>
    <row r="24" s="1" customFormat="1" ht="22" customHeight="1" spans="1:12">
      <c r="A24" s="7" t="s">
        <v>63</v>
      </c>
      <c r="B24" s="6" t="s">
        <v>56</v>
      </c>
      <c r="C24" s="7" t="s">
        <v>68</v>
      </c>
      <c r="D24" s="7" t="s">
        <v>69</v>
      </c>
      <c r="E24" s="11">
        <v>67.6</v>
      </c>
      <c r="F24" s="10">
        <f t="shared" si="6"/>
        <v>27.04</v>
      </c>
      <c r="G24" s="11">
        <v>74.9</v>
      </c>
      <c r="H24" s="10">
        <f t="shared" si="7"/>
        <v>44.94</v>
      </c>
      <c r="I24" s="10">
        <f t="shared" si="8"/>
        <v>71.98</v>
      </c>
      <c r="J24" s="13">
        <v>3</v>
      </c>
      <c r="K24" s="13" t="s">
        <v>24</v>
      </c>
      <c r="L24" s="7"/>
    </row>
    <row r="25" s="1" customFormat="1" ht="22" customHeight="1" spans="1:12">
      <c r="A25" s="7" t="s">
        <v>70</v>
      </c>
      <c r="B25" s="6" t="s">
        <v>71</v>
      </c>
      <c r="C25" s="7" t="s">
        <v>72</v>
      </c>
      <c r="D25" s="7" t="s">
        <v>73</v>
      </c>
      <c r="E25" s="11">
        <v>75.3</v>
      </c>
      <c r="F25" s="10">
        <f t="shared" si="6"/>
        <v>30.12</v>
      </c>
      <c r="G25" s="11">
        <v>84</v>
      </c>
      <c r="H25" s="10">
        <f t="shared" si="7"/>
        <v>50.4</v>
      </c>
      <c r="I25" s="10">
        <f t="shared" si="8"/>
        <v>80.52</v>
      </c>
      <c r="J25" s="13">
        <v>1</v>
      </c>
      <c r="K25" s="12" t="s">
        <v>17</v>
      </c>
      <c r="L25" s="7"/>
    </row>
    <row r="26" s="1" customFormat="1" ht="22" customHeight="1" spans="1:12">
      <c r="A26" s="7" t="s">
        <v>70</v>
      </c>
      <c r="B26" s="6" t="s">
        <v>71</v>
      </c>
      <c r="C26" s="7" t="s">
        <v>74</v>
      </c>
      <c r="D26" s="7" t="s">
        <v>75</v>
      </c>
      <c r="E26" s="11">
        <v>74.2</v>
      </c>
      <c r="F26" s="10">
        <f t="shared" si="6"/>
        <v>29.68</v>
      </c>
      <c r="G26" s="11">
        <v>78.64</v>
      </c>
      <c r="H26" s="10">
        <f t="shared" si="7"/>
        <v>47.184</v>
      </c>
      <c r="I26" s="10">
        <f t="shared" si="8"/>
        <v>76.864</v>
      </c>
      <c r="J26" s="13">
        <v>2</v>
      </c>
      <c r="K26" s="13" t="s">
        <v>24</v>
      </c>
      <c r="L26" s="7"/>
    </row>
    <row r="27" s="1" customFormat="1" ht="22" customHeight="1" spans="1:12">
      <c r="A27" s="7" t="s">
        <v>70</v>
      </c>
      <c r="B27" s="6" t="s">
        <v>71</v>
      </c>
      <c r="C27" s="7" t="s">
        <v>76</v>
      </c>
      <c r="D27" s="7" t="s">
        <v>77</v>
      </c>
      <c r="E27" s="11">
        <v>75.6</v>
      </c>
      <c r="F27" s="10">
        <f t="shared" si="6"/>
        <v>30.24</v>
      </c>
      <c r="G27" s="11">
        <v>75.88</v>
      </c>
      <c r="H27" s="10">
        <f t="shared" si="7"/>
        <v>45.528</v>
      </c>
      <c r="I27" s="10">
        <f t="shared" si="8"/>
        <v>75.768</v>
      </c>
      <c r="J27" s="13">
        <v>3</v>
      </c>
      <c r="K27" s="13" t="s">
        <v>24</v>
      </c>
      <c r="L27" s="7"/>
    </row>
    <row r="28" ht="22" customHeight="1" spans="1:12">
      <c r="A28" s="7" t="s">
        <v>78</v>
      </c>
      <c r="B28" s="8" t="s">
        <v>79</v>
      </c>
      <c r="C28" s="7" t="s">
        <v>80</v>
      </c>
      <c r="D28" s="7" t="s">
        <v>81</v>
      </c>
      <c r="E28" s="11">
        <v>70.4</v>
      </c>
      <c r="F28" s="10">
        <f t="shared" si="6"/>
        <v>28.16</v>
      </c>
      <c r="G28" s="11">
        <v>82.8</v>
      </c>
      <c r="H28" s="10">
        <f t="shared" si="7"/>
        <v>49.68</v>
      </c>
      <c r="I28" s="10">
        <f t="shared" si="8"/>
        <v>77.84</v>
      </c>
      <c r="J28" s="7">
        <v>1</v>
      </c>
      <c r="K28" s="12" t="s">
        <v>17</v>
      </c>
      <c r="L28" s="7"/>
    </row>
    <row r="29" ht="22" customHeight="1" spans="1:12">
      <c r="A29" s="7" t="s">
        <v>78</v>
      </c>
      <c r="B29" s="8" t="s">
        <v>79</v>
      </c>
      <c r="C29" s="7" t="s">
        <v>82</v>
      </c>
      <c r="D29" s="7" t="s">
        <v>83</v>
      </c>
      <c r="E29" s="11">
        <v>72.1</v>
      </c>
      <c r="F29" s="10">
        <f t="shared" si="6"/>
        <v>28.84</v>
      </c>
      <c r="G29" s="11">
        <v>80.9</v>
      </c>
      <c r="H29" s="10">
        <f t="shared" si="7"/>
        <v>48.54</v>
      </c>
      <c r="I29" s="10">
        <f t="shared" si="8"/>
        <v>77.38</v>
      </c>
      <c r="J29" s="7">
        <v>2</v>
      </c>
      <c r="K29" s="12" t="s">
        <v>17</v>
      </c>
      <c r="L29" s="7"/>
    </row>
    <row r="30" ht="22" customHeight="1" spans="1:12">
      <c r="A30" s="7" t="s">
        <v>78</v>
      </c>
      <c r="B30" s="8" t="s">
        <v>79</v>
      </c>
      <c r="C30" s="7" t="s">
        <v>84</v>
      </c>
      <c r="D30" s="7" t="s">
        <v>85</v>
      </c>
      <c r="E30" s="11">
        <v>70.2</v>
      </c>
      <c r="F30" s="10">
        <f t="shared" si="6"/>
        <v>28.08</v>
      </c>
      <c r="G30" s="11">
        <v>82.1</v>
      </c>
      <c r="H30" s="10">
        <f t="shared" si="7"/>
        <v>49.26</v>
      </c>
      <c r="I30" s="10">
        <f t="shared" si="8"/>
        <v>77.34</v>
      </c>
      <c r="J30" s="7">
        <v>3</v>
      </c>
      <c r="K30" s="12" t="s">
        <v>17</v>
      </c>
      <c r="L30" s="7"/>
    </row>
    <row r="31" ht="22" customHeight="1" spans="1:12">
      <c r="A31" s="7" t="s">
        <v>78</v>
      </c>
      <c r="B31" s="8" t="s">
        <v>79</v>
      </c>
      <c r="C31" s="7" t="s">
        <v>86</v>
      </c>
      <c r="D31" s="7" t="s">
        <v>87</v>
      </c>
      <c r="E31" s="11">
        <v>70.3</v>
      </c>
      <c r="F31" s="10">
        <f t="shared" si="6"/>
        <v>28.12</v>
      </c>
      <c r="G31" s="11">
        <v>82.02</v>
      </c>
      <c r="H31" s="10">
        <f t="shared" si="7"/>
        <v>49.212</v>
      </c>
      <c r="I31" s="10">
        <f t="shared" si="8"/>
        <v>77.332</v>
      </c>
      <c r="J31" s="7">
        <v>4</v>
      </c>
      <c r="K31" s="12" t="s">
        <v>17</v>
      </c>
      <c r="L31" s="7"/>
    </row>
    <row r="32" ht="22" customHeight="1" spans="1:12">
      <c r="A32" s="7" t="s">
        <v>78</v>
      </c>
      <c r="B32" s="8" t="s">
        <v>79</v>
      </c>
      <c r="C32" s="7" t="s">
        <v>88</v>
      </c>
      <c r="D32" s="14" t="s">
        <v>89</v>
      </c>
      <c r="E32" s="11">
        <v>70.1</v>
      </c>
      <c r="F32" s="10">
        <f t="shared" si="6"/>
        <v>28.04</v>
      </c>
      <c r="G32" s="11">
        <v>81.3</v>
      </c>
      <c r="H32" s="10">
        <f t="shared" si="7"/>
        <v>48.78</v>
      </c>
      <c r="I32" s="10">
        <f t="shared" si="8"/>
        <v>76.82</v>
      </c>
      <c r="J32" s="7">
        <v>5</v>
      </c>
      <c r="K32" s="12" t="s">
        <v>17</v>
      </c>
      <c r="L32" s="7"/>
    </row>
    <row r="33" ht="22" customHeight="1" spans="1:12">
      <c r="A33" s="7" t="s">
        <v>78</v>
      </c>
      <c r="B33" s="8" t="s">
        <v>79</v>
      </c>
      <c r="C33" s="7" t="s">
        <v>90</v>
      </c>
      <c r="D33" s="7" t="s">
        <v>91</v>
      </c>
      <c r="E33" s="11">
        <v>74.8</v>
      </c>
      <c r="F33" s="10">
        <f t="shared" si="6"/>
        <v>29.92</v>
      </c>
      <c r="G33" s="11">
        <v>78.14</v>
      </c>
      <c r="H33" s="10">
        <f t="shared" si="7"/>
        <v>46.884</v>
      </c>
      <c r="I33" s="10">
        <f t="shared" si="8"/>
        <v>76.804</v>
      </c>
      <c r="J33" s="7">
        <v>6</v>
      </c>
      <c r="K33" s="12" t="s">
        <v>17</v>
      </c>
      <c r="L33" s="7"/>
    </row>
    <row r="34" ht="22" customHeight="1" spans="1:12">
      <c r="A34" s="7" t="s">
        <v>78</v>
      </c>
      <c r="B34" s="8" t="s">
        <v>79</v>
      </c>
      <c r="C34" s="7" t="s">
        <v>92</v>
      </c>
      <c r="D34" s="7" t="s">
        <v>93</v>
      </c>
      <c r="E34" s="11">
        <v>72.1</v>
      </c>
      <c r="F34" s="10">
        <f t="shared" si="6"/>
        <v>28.84</v>
      </c>
      <c r="G34" s="11">
        <v>79.16</v>
      </c>
      <c r="H34" s="10">
        <f t="shared" si="7"/>
        <v>47.496</v>
      </c>
      <c r="I34" s="10">
        <f t="shared" si="8"/>
        <v>76.336</v>
      </c>
      <c r="J34" s="7">
        <v>7</v>
      </c>
      <c r="K34" s="12" t="s">
        <v>17</v>
      </c>
      <c r="L34" s="7"/>
    </row>
    <row r="35" ht="22" customHeight="1" spans="1:12">
      <c r="A35" s="7" t="s">
        <v>78</v>
      </c>
      <c r="B35" s="8" t="s">
        <v>79</v>
      </c>
      <c r="C35" s="7" t="s">
        <v>94</v>
      </c>
      <c r="D35" s="7" t="s">
        <v>95</v>
      </c>
      <c r="E35" s="11">
        <v>70.2</v>
      </c>
      <c r="F35" s="10">
        <f t="shared" si="6"/>
        <v>28.08</v>
      </c>
      <c r="G35" s="11">
        <v>79</v>
      </c>
      <c r="H35" s="10">
        <f t="shared" si="7"/>
        <v>47.4</v>
      </c>
      <c r="I35" s="10">
        <f t="shared" si="8"/>
        <v>75.48</v>
      </c>
      <c r="J35" s="7">
        <v>8</v>
      </c>
      <c r="K35" s="12" t="s">
        <v>17</v>
      </c>
      <c r="L35" s="7"/>
    </row>
    <row r="36" ht="22" customHeight="1" spans="1:12">
      <c r="A36" s="7" t="s">
        <v>78</v>
      </c>
      <c r="B36" s="8" t="s">
        <v>79</v>
      </c>
      <c r="C36" s="7" t="s">
        <v>96</v>
      </c>
      <c r="D36" s="7" t="s">
        <v>97</v>
      </c>
      <c r="E36" s="11">
        <v>67.4</v>
      </c>
      <c r="F36" s="10">
        <f t="shared" si="6"/>
        <v>26.96</v>
      </c>
      <c r="G36" s="11">
        <v>79.14</v>
      </c>
      <c r="H36" s="10">
        <f t="shared" si="7"/>
        <v>47.484</v>
      </c>
      <c r="I36" s="10">
        <f t="shared" si="8"/>
        <v>74.444</v>
      </c>
      <c r="J36" s="7">
        <v>9</v>
      </c>
      <c r="K36" s="12" t="s">
        <v>17</v>
      </c>
      <c r="L36" s="7"/>
    </row>
    <row r="37" ht="22" customHeight="1" spans="1:12">
      <c r="A37" s="7" t="s">
        <v>78</v>
      </c>
      <c r="B37" s="8" t="s">
        <v>79</v>
      </c>
      <c r="C37" s="7" t="s">
        <v>98</v>
      </c>
      <c r="D37" s="14" t="s">
        <v>99</v>
      </c>
      <c r="E37" s="11">
        <v>69</v>
      </c>
      <c r="F37" s="10">
        <f t="shared" si="6"/>
        <v>27.6</v>
      </c>
      <c r="G37" s="11">
        <v>77.88</v>
      </c>
      <c r="H37" s="10">
        <f t="shared" si="7"/>
        <v>46.728</v>
      </c>
      <c r="I37" s="10">
        <f t="shared" si="8"/>
        <v>74.328</v>
      </c>
      <c r="J37" s="7">
        <v>10</v>
      </c>
      <c r="K37" s="12" t="s">
        <v>17</v>
      </c>
      <c r="L37" s="7"/>
    </row>
    <row r="38" ht="22" customHeight="1" spans="1:12">
      <c r="A38" s="7" t="s">
        <v>78</v>
      </c>
      <c r="B38" s="8" t="s">
        <v>79</v>
      </c>
      <c r="C38" s="7" t="s">
        <v>100</v>
      </c>
      <c r="D38" s="7" t="s">
        <v>101</v>
      </c>
      <c r="E38" s="11">
        <v>67.8</v>
      </c>
      <c r="F38" s="10">
        <f t="shared" si="6"/>
        <v>27.12</v>
      </c>
      <c r="G38" s="11">
        <v>77.86</v>
      </c>
      <c r="H38" s="10">
        <f t="shared" si="7"/>
        <v>46.716</v>
      </c>
      <c r="I38" s="10">
        <f t="shared" si="8"/>
        <v>73.836</v>
      </c>
      <c r="J38" s="7">
        <v>11</v>
      </c>
      <c r="K38" s="12" t="s">
        <v>17</v>
      </c>
      <c r="L38" s="7"/>
    </row>
    <row r="39" ht="22" customHeight="1" spans="1:12">
      <c r="A39" s="7" t="s">
        <v>78</v>
      </c>
      <c r="B39" s="8" t="s">
        <v>79</v>
      </c>
      <c r="C39" s="7" t="s">
        <v>102</v>
      </c>
      <c r="D39" s="7" t="s">
        <v>103</v>
      </c>
      <c r="E39" s="11">
        <v>66.8</v>
      </c>
      <c r="F39" s="10">
        <f t="shared" si="6"/>
        <v>26.72</v>
      </c>
      <c r="G39" s="11">
        <v>78.46</v>
      </c>
      <c r="H39" s="10">
        <f t="shared" si="7"/>
        <v>47.076</v>
      </c>
      <c r="I39" s="10">
        <f t="shared" si="8"/>
        <v>73.796</v>
      </c>
      <c r="J39" s="7">
        <v>12</v>
      </c>
      <c r="K39" s="12" t="s">
        <v>17</v>
      </c>
      <c r="L39" s="7"/>
    </row>
    <row r="40" ht="22" customHeight="1" spans="1:12">
      <c r="A40" s="7" t="s">
        <v>78</v>
      </c>
      <c r="B40" s="6" t="s">
        <v>79</v>
      </c>
      <c r="C40" s="7" t="s">
        <v>104</v>
      </c>
      <c r="D40" s="7" t="s">
        <v>105</v>
      </c>
      <c r="E40" s="11">
        <v>69.3</v>
      </c>
      <c r="F40" s="10">
        <f t="shared" si="6"/>
        <v>27.72</v>
      </c>
      <c r="G40" s="11">
        <v>76.2</v>
      </c>
      <c r="H40" s="10">
        <f t="shared" si="7"/>
        <v>45.72</v>
      </c>
      <c r="I40" s="10">
        <f t="shared" si="8"/>
        <v>73.44</v>
      </c>
      <c r="J40" s="7">
        <v>13</v>
      </c>
      <c r="K40" s="13" t="s">
        <v>24</v>
      </c>
      <c r="L40" s="7"/>
    </row>
    <row r="41" ht="22" customHeight="1" spans="1:12">
      <c r="A41" s="7" t="s">
        <v>78</v>
      </c>
      <c r="B41" s="6" t="s">
        <v>79</v>
      </c>
      <c r="C41" s="7" t="s">
        <v>106</v>
      </c>
      <c r="D41" s="7" t="s">
        <v>107</v>
      </c>
      <c r="E41" s="11">
        <v>66.7</v>
      </c>
      <c r="F41" s="10">
        <f t="shared" si="6"/>
        <v>26.68</v>
      </c>
      <c r="G41" s="11">
        <v>77.92</v>
      </c>
      <c r="H41" s="10">
        <f t="shared" si="7"/>
        <v>46.752</v>
      </c>
      <c r="I41" s="10">
        <f t="shared" si="8"/>
        <v>73.432</v>
      </c>
      <c r="J41" s="7">
        <v>14</v>
      </c>
      <c r="K41" s="13" t="s">
        <v>24</v>
      </c>
      <c r="L41" s="7"/>
    </row>
    <row r="42" ht="22" customHeight="1" spans="1:12">
      <c r="A42" s="7" t="s">
        <v>78</v>
      </c>
      <c r="B42" s="6" t="s">
        <v>79</v>
      </c>
      <c r="C42" s="7" t="s">
        <v>108</v>
      </c>
      <c r="D42" s="14" t="s">
        <v>109</v>
      </c>
      <c r="E42" s="11">
        <v>69.8</v>
      </c>
      <c r="F42" s="10">
        <f t="shared" si="6"/>
        <v>27.92</v>
      </c>
      <c r="G42" s="11">
        <v>75.24</v>
      </c>
      <c r="H42" s="10">
        <f t="shared" si="7"/>
        <v>45.144</v>
      </c>
      <c r="I42" s="10">
        <f t="shared" si="8"/>
        <v>73.064</v>
      </c>
      <c r="J42" s="7">
        <v>15</v>
      </c>
      <c r="K42" s="13" t="s">
        <v>24</v>
      </c>
      <c r="L42" s="7"/>
    </row>
    <row r="43" ht="22" customHeight="1" spans="1:12">
      <c r="A43" s="7" t="s">
        <v>78</v>
      </c>
      <c r="B43" s="6" t="s">
        <v>79</v>
      </c>
      <c r="C43" s="7" t="s">
        <v>110</v>
      </c>
      <c r="D43" s="14" t="s">
        <v>111</v>
      </c>
      <c r="E43" s="11">
        <v>66.6</v>
      </c>
      <c r="F43" s="10">
        <f t="shared" si="6"/>
        <v>26.64</v>
      </c>
      <c r="G43" s="11">
        <v>77.3</v>
      </c>
      <c r="H43" s="10">
        <f t="shared" si="7"/>
        <v>46.38</v>
      </c>
      <c r="I43" s="10">
        <f t="shared" si="8"/>
        <v>73.02</v>
      </c>
      <c r="J43" s="7">
        <v>16</v>
      </c>
      <c r="K43" s="13" t="s">
        <v>24</v>
      </c>
      <c r="L43" s="7"/>
    </row>
    <row r="44" ht="22" customHeight="1" spans="1:12">
      <c r="A44" s="7" t="s">
        <v>78</v>
      </c>
      <c r="B44" s="6" t="s">
        <v>79</v>
      </c>
      <c r="C44" s="7" t="s">
        <v>112</v>
      </c>
      <c r="D44" s="7" t="s">
        <v>113</v>
      </c>
      <c r="E44" s="11">
        <v>69.3</v>
      </c>
      <c r="F44" s="10">
        <f t="shared" si="6"/>
        <v>27.72</v>
      </c>
      <c r="G44" s="11">
        <v>74.92</v>
      </c>
      <c r="H44" s="10">
        <f t="shared" si="7"/>
        <v>44.952</v>
      </c>
      <c r="I44" s="10">
        <f t="shared" si="8"/>
        <v>72.672</v>
      </c>
      <c r="J44" s="7">
        <v>17</v>
      </c>
      <c r="K44" s="13" t="s">
        <v>24</v>
      </c>
      <c r="L44" s="7"/>
    </row>
    <row r="45" ht="22" customHeight="1" spans="1:12">
      <c r="A45" s="7" t="s">
        <v>78</v>
      </c>
      <c r="B45" s="6" t="s">
        <v>79</v>
      </c>
      <c r="C45" s="7" t="s">
        <v>114</v>
      </c>
      <c r="D45" s="14" t="s">
        <v>115</v>
      </c>
      <c r="E45" s="11">
        <v>67.5</v>
      </c>
      <c r="F45" s="10">
        <f t="shared" si="6"/>
        <v>27</v>
      </c>
      <c r="G45" s="11">
        <v>75.8</v>
      </c>
      <c r="H45" s="10">
        <f t="shared" si="7"/>
        <v>45.48</v>
      </c>
      <c r="I45" s="10">
        <f t="shared" si="8"/>
        <v>72.48</v>
      </c>
      <c r="J45" s="7">
        <v>18</v>
      </c>
      <c r="K45" s="13" t="s">
        <v>24</v>
      </c>
      <c r="L45" s="7"/>
    </row>
    <row r="46" ht="22" customHeight="1" spans="1:12">
      <c r="A46" s="7" t="s">
        <v>78</v>
      </c>
      <c r="B46" s="6" t="s">
        <v>79</v>
      </c>
      <c r="C46" s="7" t="s">
        <v>116</v>
      </c>
      <c r="D46" s="14" t="s">
        <v>117</v>
      </c>
      <c r="E46" s="11">
        <v>66.6</v>
      </c>
      <c r="F46" s="10">
        <f t="shared" si="6"/>
        <v>26.64</v>
      </c>
      <c r="G46" s="11">
        <v>75.96</v>
      </c>
      <c r="H46" s="10">
        <f t="shared" si="7"/>
        <v>45.576</v>
      </c>
      <c r="I46" s="10">
        <f t="shared" si="8"/>
        <v>72.216</v>
      </c>
      <c r="J46" s="7">
        <v>19</v>
      </c>
      <c r="K46" s="13" t="s">
        <v>24</v>
      </c>
      <c r="L46" s="7"/>
    </row>
    <row r="47" ht="22" customHeight="1" spans="1:12">
      <c r="A47" s="7">
        <v>202402009</v>
      </c>
      <c r="B47" s="6" t="s">
        <v>79</v>
      </c>
      <c r="C47" s="7" t="s">
        <v>118</v>
      </c>
      <c r="D47" s="14" t="s">
        <v>119</v>
      </c>
      <c r="E47" s="11">
        <v>69.5</v>
      </c>
      <c r="F47" s="10">
        <f t="shared" si="6"/>
        <v>27.8</v>
      </c>
      <c r="G47" s="11">
        <v>73.72</v>
      </c>
      <c r="H47" s="10">
        <f t="shared" si="7"/>
        <v>44.232</v>
      </c>
      <c r="I47" s="10">
        <f t="shared" si="8"/>
        <v>72.032</v>
      </c>
      <c r="J47" s="7">
        <v>20</v>
      </c>
      <c r="K47" s="13" t="s">
        <v>24</v>
      </c>
      <c r="L47" s="7"/>
    </row>
    <row r="48" ht="22" customHeight="1" spans="1:12">
      <c r="A48" s="7" t="s">
        <v>78</v>
      </c>
      <c r="B48" s="6" t="s">
        <v>79</v>
      </c>
      <c r="C48" s="7" t="s">
        <v>120</v>
      </c>
      <c r="D48" s="14" t="s">
        <v>121</v>
      </c>
      <c r="E48" s="11">
        <v>67.5</v>
      </c>
      <c r="F48" s="10">
        <f t="shared" si="6"/>
        <v>27</v>
      </c>
      <c r="G48" s="11">
        <v>75.02</v>
      </c>
      <c r="H48" s="10">
        <f t="shared" si="7"/>
        <v>45.012</v>
      </c>
      <c r="I48" s="10">
        <f t="shared" si="8"/>
        <v>72.012</v>
      </c>
      <c r="J48" s="7">
        <v>21</v>
      </c>
      <c r="K48" s="13" t="s">
        <v>24</v>
      </c>
      <c r="L48" s="7"/>
    </row>
    <row r="49" ht="22" customHeight="1" spans="1:12">
      <c r="A49" s="7" t="s">
        <v>78</v>
      </c>
      <c r="B49" s="6" t="s">
        <v>79</v>
      </c>
      <c r="C49" s="7" t="s">
        <v>122</v>
      </c>
      <c r="D49" s="7" t="s">
        <v>123</v>
      </c>
      <c r="E49" s="11">
        <v>68.1</v>
      </c>
      <c r="F49" s="10">
        <f t="shared" si="6"/>
        <v>27.24</v>
      </c>
      <c r="G49" s="11">
        <v>73.6</v>
      </c>
      <c r="H49" s="10">
        <f t="shared" si="7"/>
        <v>44.16</v>
      </c>
      <c r="I49" s="10">
        <f t="shared" si="8"/>
        <v>71.4</v>
      </c>
      <c r="J49" s="7">
        <v>22</v>
      </c>
      <c r="K49" s="13" t="s">
        <v>24</v>
      </c>
      <c r="L49" s="7"/>
    </row>
    <row r="50" ht="22" customHeight="1" spans="1:12">
      <c r="A50" s="7" t="s">
        <v>78</v>
      </c>
      <c r="B50" s="6" t="s">
        <v>79</v>
      </c>
      <c r="C50" s="7" t="s">
        <v>124</v>
      </c>
      <c r="D50" s="7" t="s">
        <v>125</v>
      </c>
      <c r="E50" s="11">
        <v>67.2</v>
      </c>
      <c r="F50" s="10">
        <f t="shared" si="6"/>
        <v>26.88</v>
      </c>
      <c r="G50" s="11">
        <v>73.68</v>
      </c>
      <c r="H50" s="10">
        <f t="shared" si="7"/>
        <v>44.208</v>
      </c>
      <c r="I50" s="10">
        <f t="shared" si="8"/>
        <v>71.088</v>
      </c>
      <c r="J50" s="7">
        <v>23</v>
      </c>
      <c r="K50" s="13" t="s">
        <v>24</v>
      </c>
      <c r="L50" s="7"/>
    </row>
    <row r="51" ht="22" customHeight="1" spans="1:12">
      <c r="A51" s="7" t="s">
        <v>78</v>
      </c>
      <c r="B51" s="6" t="s">
        <v>79</v>
      </c>
      <c r="C51" s="7" t="s">
        <v>126</v>
      </c>
      <c r="D51" s="7" t="s">
        <v>127</v>
      </c>
      <c r="E51" s="11">
        <v>67.2</v>
      </c>
      <c r="F51" s="10">
        <f t="shared" si="6"/>
        <v>26.88</v>
      </c>
      <c r="G51" s="11">
        <v>70.6</v>
      </c>
      <c r="H51" s="10">
        <f t="shared" si="7"/>
        <v>42.36</v>
      </c>
      <c r="I51" s="10">
        <f t="shared" si="8"/>
        <v>69.24</v>
      </c>
      <c r="J51" s="7">
        <v>24</v>
      </c>
      <c r="K51" s="13" t="s">
        <v>24</v>
      </c>
      <c r="L51" s="7"/>
    </row>
    <row r="52" ht="22" customHeight="1" spans="1:12">
      <c r="A52" s="7" t="s">
        <v>78</v>
      </c>
      <c r="B52" s="6" t="s">
        <v>79</v>
      </c>
      <c r="C52" s="7" t="s">
        <v>128</v>
      </c>
      <c r="D52" s="7" t="s">
        <v>129</v>
      </c>
      <c r="E52" s="11">
        <v>68.4</v>
      </c>
      <c r="F52" s="10">
        <f t="shared" si="6"/>
        <v>27.36</v>
      </c>
      <c r="G52" s="11">
        <v>69.58</v>
      </c>
      <c r="H52" s="10">
        <f t="shared" si="7"/>
        <v>41.748</v>
      </c>
      <c r="I52" s="10">
        <f t="shared" si="8"/>
        <v>69.108</v>
      </c>
      <c r="J52" s="7">
        <v>25</v>
      </c>
      <c r="K52" s="13" t="s">
        <v>24</v>
      </c>
      <c r="L52" s="7"/>
    </row>
  </sheetData>
  <autoFilter ref="A2:L26">
    <extLst/>
  </autoFilter>
  <mergeCells count="1">
    <mergeCell ref="A1:L1"/>
  </mergeCells>
  <pageMargins left="0.472222222222222" right="0.314583333333333" top="0.826388888888889" bottom="0.66875" header="0.5" footer="0.5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2024-11-29T15:42:00Z</dcterms:created>
  <dcterms:modified xsi:type="dcterms:W3CDTF">2024-12-16T13:09:12Z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2D7AFE3CF472F154E59C5F6735D2C035</vt:lpwstr>
  </property>
  <property fmtid="{D5CDD505-2E9C-101B-9397-08002B2CF9AE}" pid="3" name="KSOProductBuildVer">
    <vt:lpwstr>2052-11.8.2.1115</vt:lpwstr>
  </property>
</Properties>
</file>