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<sst xmlns="http://schemas.openxmlformats.org/spreadsheetml/2006/main" count="21" uniqueCount="20">
  <si>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漳州市文旅康养集团有限公司2024年一线岗位招聘初面
分组进行面试岗位修正系数一览表</t>
  </si>
  <si>
    <t>招聘岗位</t>
  </si>
  <si>
    <t>总分</t>
  </si>
  <si>
    <t>岗位平均分</t>
  </si>
  <si>
    <t>考场号</t>
  </si>
  <si>
    <t>考场总分</t>
  </si>
  <si>
    <t>人数</t>
  </si>
  <si>
    <t>考场平均分</t>
  </si>
  <si>
    <t>修正系数</t>
  </si>
  <si>
    <t>托育老师</t>
  </si>
  <si>
    <t>考场三</t>
  </si>
  <si>
    <t>考场四</t>
  </si>
  <si>
    <t>早教老师</t>
  </si>
  <si>
    <t>考场五</t>
  </si>
  <si>
    <t>考场六</t>
  </si>
  <si>
    <t>考场七</t>
  </si>
  <si>
    <t>前台</t>
  </si>
  <si>
    <t>考场八</t>
  </si>
  <si>
    <t>考场九</t>
  </si>
  <si>
    <t>备注:所有分值均为有效成绩测算。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</si>
</sst>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2"/>
    </sheetView>
  </sheetViews>
  <sheetFormatPr defaultColWidth="9" defaultRowHeight="13.5" outlineLevelCol="7"/>
  <cols>
    <col min="1" max="1" width="19.3833333333333" style="1" customWidth="1"/>
    <col min="2" max="2" width="13.75" style="1" customWidth="1"/>
    <col min="3" max="3" width="15.1333333333333" style="1" customWidth="1"/>
    <col min="4" max="4" width="16.5333333333333" style="2" customWidth="1"/>
    <col min="5" max="7" width="16.5333333333333" style="1" customWidth="1"/>
    <col min="8" max="8" width="16.5333333333333" style="3" customWidth="1"/>
    <col min="9" max="9" width="9" style="1"/>
    <col min="10" max="10" width="12.8916666666667" style="1"/>
    <col min="11" max="16384" width="9" style="1"/>
  </cols>
  <sheetData>
    <row r="1" s="1" customForma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5"/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="1" customFormat="1" ht="25" customHeight="1" spans="1:8">
      <c r="A4" s="8" t="s">
        <v>9</v>
      </c>
      <c r="B4" s="8">
        <f>SUM(E4:E5)</f>
        <v>3265.99</v>
      </c>
      <c r="C4" s="8">
        <f>ROUND(B4/SUM(F4:F5),2)</f>
        <v>74.23</v>
      </c>
      <c r="D4" s="6" t="s">
        <v>10</v>
      </c>
      <c r="E4" s="6">
        <v>2613.65</v>
      </c>
      <c r="F4" s="6">
        <v>35</v>
      </c>
      <c r="G4" s="9">
        <f>ROUND(E4/F4,2)</f>
        <v>74.68</v>
      </c>
      <c r="H4" s="7">
        <f>ROUND(C4/G4,4)</f>
        <v>0.994</v>
      </c>
    </row>
    <row r="5" s="1" customFormat="1" ht="25" customHeight="1" spans="1:8">
      <c r="A5" s="10"/>
      <c r="B5" s="10"/>
      <c r="C5" s="10"/>
      <c r="D5" s="6" t="s">
        <v>11</v>
      </c>
      <c r="E5" s="6">
        <v>652.34</v>
      </c>
      <c r="F5" s="6">
        <v>9</v>
      </c>
      <c r="G5" s="9">
        <f>ROUND(E5/F5,2)</f>
        <v>72.48</v>
      </c>
      <c r="H5" s="7">
        <f>ROUND(C4/G5,4)</f>
        <v>1.0241</v>
      </c>
    </row>
    <row r="6" s="1" customFormat="1" ht="25" customHeight="1" spans="1:8">
      <c r="A6" s="8" t="s">
        <v>12</v>
      </c>
      <c r="B6" s="8">
        <f>SUM(E6:E9)</f>
        <v>7124.63</v>
      </c>
      <c r="C6" s="8">
        <f>ROUND(B6/SUM(F6:F9),2)</f>
        <v>73.45</v>
      </c>
      <c r="D6" s="6" t="s">
        <v>11</v>
      </c>
      <c r="E6" s="6">
        <v>1324.16</v>
      </c>
      <c r="F6" s="6">
        <v>18</v>
      </c>
      <c r="G6" s="9">
        <f>ROUND(E6/F6,2)</f>
        <v>73.56</v>
      </c>
      <c r="H6" s="7">
        <f>ROUND(C6/G6,4)</f>
        <v>0.9985</v>
      </c>
    </row>
    <row r="7" s="1" customFormat="1" ht="25" customHeight="1" spans="1:8">
      <c r="A7" s="10"/>
      <c r="B7" s="10"/>
      <c r="C7" s="10"/>
      <c r="D7" s="6" t="s">
        <v>13</v>
      </c>
      <c r="E7" s="6">
        <v>1876.79</v>
      </c>
      <c r="F7" s="6">
        <v>26</v>
      </c>
      <c r="G7" s="9">
        <f>ROUND(E7/F7,2)</f>
        <v>72.18</v>
      </c>
      <c r="H7" s="7">
        <f>ROUND(C6/G7,4)</f>
        <v>1.0176</v>
      </c>
    </row>
    <row r="8" s="1" customFormat="1" ht="25" customHeight="1" spans="1:8">
      <c r="A8" s="10"/>
      <c r="B8" s="10"/>
      <c r="C8" s="10"/>
      <c r="D8" s="6" t="s">
        <v>14</v>
      </c>
      <c r="E8" s="6">
        <v>2149.65</v>
      </c>
      <c r="F8" s="6">
        <v>29</v>
      </c>
      <c r="G8" s="9">
        <f>ROUND(E8/F8,2)</f>
        <v>74.13</v>
      </c>
      <c r="H8" s="7">
        <f>ROUND(C6/G8,4)</f>
        <v>0.9908</v>
      </c>
    </row>
    <row r="9" s="1" customFormat="1" ht="25" customHeight="1" spans="1:8">
      <c r="A9" s="10"/>
      <c r="B9" s="10"/>
      <c r="C9" s="10"/>
      <c r="D9" s="6" t="s">
        <v>15</v>
      </c>
      <c r="E9" s="6">
        <v>1774.03</v>
      </c>
      <c r="F9" s="6">
        <v>24</v>
      </c>
      <c r="G9" s="9">
        <f>ROUND(E9/F9,2)</f>
        <v>73.92</v>
      </c>
      <c r="H9" s="7">
        <f>ROUND(C6/G9,4)</f>
        <v>0.9936</v>
      </c>
    </row>
    <row r="10" s="1" customFormat="1" ht="25" customHeight="1" spans="1:8">
      <c r="A10" s="6" t="s">
        <v>16</v>
      </c>
      <c r="B10" s="6">
        <f>SUM(E10:E11)</f>
        <v>2416.33</v>
      </c>
      <c r="C10" s="6">
        <f>ROUND(B10/SUM(F10:F11),2)</f>
        <v>75.51</v>
      </c>
      <c r="D10" s="6" t="s">
        <v>17</v>
      </c>
      <c r="E10" s="6">
        <v>1653.84</v>
      </c>
      <c r="F10" s="6">
        <v>22</v>
      </c>
      <c r="G10" s="9">
        <f>ROUND(E10/F10,2)</f>
        <v>75.17</v>
      </c>
      <c r="H10" s="7">
        <f>ROUND(C10/G10,4)</f>
        <v>1.0045</v>
      </c>
    </row>
    <row r="11" s="1" customFormat="1" ht="25" customHeight="1" spans="1:8">
      <c r="A11" s="6"/>
      <c r="B11" s="6"/>
      <c r="C11" s="6"/>
      <c r="D11" s="6" t="s">
        <v>18</v>
      </c>
      <c r="E11" s="6">
        <v>762.49</v>
      </c>
      <c r="F11" s="6">
        <v>10</v>
      </c>
      <c r="G11" s="9">
        <f>ROUND(E11/F11,2)</f>
        <v>76.25</v>
      </c>
      <c r="H11" s="7">
        <f>ROUND(C10/G11,4)</f>
        <v>0.9903</v>
      </c>
    </row>
    <row r="12" s="1" customFormat="1" ht="38" customHeight="1" spans="1:8">
      <c r="A12" s="11" t="s">
        <v>19</v>
      </c>
      <c r="B12" s="11"/>
      <c r="C12" s="11"/>
      <c r="D12" s="11"/>
      <c r="E12" s="11"/>
      <c r="F12" s="11"/>
      <c r="G12" s="11"/>
      <c r="H12" s="11"/>
    </row>
  </sheetData>
  <mergeCells count="11">
    <mergeCell ref="A12:H12"/>
    <mergeCell ref="A4:A5"/>
    <mergeCell ref="A6:A9"/>
    <mergeCell ref="A10:A11"/>
    <mergeCell ref="B4:B5"/>
    <mergeCell ref="B6:B9"/>
    <mergeCell ref="B10:B11"/>
    <mergeCell ref="C4:C5"/>
    <mergeCell ref="C6:C9"/>
    <mergeCell ref="C10:C11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2024-12-16T07:54:59Z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369092020CC947CBB013A80FA2906344_13</vt:lpwstr>
  </property>
</Properties>
</file>