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中层" sheetId="5" r:id="rId1"/>
  </sheets>
  <definedNames>
    <definedName name="_xlnm._FilterDatabase" localSheetId="0" hidden="1">中层!$A$7:$F$10</definedName>
    <definedName name="_xlnm.Print_Titles" localSheetId="0">中层!$2:$3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<sst xmlns="http://schemas.openxmlformats.org/spreadsheetml/2006/main" count="119" uniqueCount="72">
  <si>
    <t>附件1</t>
  </si>
  <si>
    <t>贵州贵安发展集团有限公司2024年第二批公开招聘岗位（中层管理人员&lt;含财务总监&gt;）要求一览表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</si>
  <si>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</si>
  <si>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</si>
  <si>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</si>
  <si>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</si>
  <si>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</si>
  <si>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</si>
  <si>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</si>
  <si>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</si>
  <si>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硕士研究生及以上专业要求</t>
  </si>
  <si>
    <t>年龄</t>
  </si>
  <si>
    <t>职称/执业资格</t>
  </si>
  <si>
    <t>岗位报名条件</t>
  </si>
  <si>
    <t>工作地点</t>
  </si>
  <si>
    <t>年薪
（万元）</t>
  </si>
  <si>
    <t>备注</t>
  </si>
  <si>
    <t>贵州贵安发展集团有限公司</t>
  </si>
  <si>
    <t>综合办公室副主任（副县级）</t>
  </si>
  <si>
    <t>协助主任开展集团党委/董事会/经营层事务管理、公文档案管理、督查督办、行政文秘等工作</t>
  </si>
  <si>
    <t>本科及以上</t>
  </si>
  <si>
    <t>不限</t>
  </si>
  <si>
    <t>45周岁及以下</t>
  </si>
  <si>
    <t>1.中共正式党员。
2.现任科级（或相当层级）及以上岗位。
3.具有8年及以上行政相关工作经验，其中3年及以上大中型国企、党政机关、事业单位行政管理工作经验。
4.具备优秀的文字功底，能够熟练撰写各类公文、报告及讲话稿，精通办公室管理流程及行政事务处理，具备较强的组织协调能力和问题解决能力。</t>
  </si>
  <si>
    <t>贵安新区</t>
  </si>
  <si>
    <t>29-33</t>
  </si>
  <si>
    <t>安全建设管理部副部长
（副县级）</t>
  </si>
  <si>
    <t>协助部长开展建设项目管理、安全环保管理、应急管理等工作</t>
  </si>
  <si>
    <t>（0810）土木类（一级学科）、（120103）工程管理专业、（120105）工程造价专业、（1207）工业工程类（一级学科）、（0825）环境科学与工程类（一级学科）、（0828）建筑类（一级学科）、（0829）安全科学与工程类（一级学科）</t>
  </si>
  <si>
    <t>（0813）建筑学（一级学科）、（0814）土木工程（一级学科）、（0837）安全科学与工程（一级学科）、（0852）工程（一级学科）</t>
  </si>
  <si>
    <t>1.现任科级（或相当层级）及以上岗位。
2.具有8年及以上工程管理、安全管理相关工作经验，其中3年及以上大中型国有企业、党政机关、事业单位工程、安全管理工作经验。
3.熟悉国家安全法律法规、行业标准及企业安全生产管理体系，熟练掌握安全生产管理、工程质量监控、生态环保管理和应急管理的理论知识与实践技能。</t>
  </si>
  <si>
    <t>该岗位专业性较强，适合具有工程领域相关的副高级及以上职称，或具有注册安全工程师、注册一级建造师、注册结构工程师、注册岩土工程师、注册建筑师、注册造价工程师等职业/执业资格证书的人员报考。</t>
  </si>
  <si>
    <t>审计风控部副部长（副县级）</t>
  </si>
  <si>
    <t>协助部长开展法务管理、合同管理、风险管理、内控管理、合规管理、制度管理等工作</t>
  </si>
  <si>
    <t>（01）经济学门类、（03）法学门类、（12）管理学门类</t>
  </si>
  <si>
    <t>（02）经济学门类、
（0301）法学（一级学科）、（0351）法律、（1202）工商管理（一级学科）、（1204）公共管理（一级学科）</t>
  </si>
  <si>
    <t>1.现任科级（或相当层级）及以上岗位。
2.具有10年及以上审计、法务、风险管理等相关工作经验，其中：具有大中型国有企业3年以上法务部门负责人工作经历；或具有律师事务所5年以上带队经验；或在党政机关或大型国有企业从事法务，具有5年以上相对独立运作工作经验；或在党政机关、大中型国有企业、律师事务所从事法务，累计5年以上。
3.具备扎实的专业知识，具有良好的组织管理能力、沟通协调能力、团队建设能力、人才培养能力、制度建设能力，具备高度的责任感与敬业精神。</t>
  </si>
  <si>
    <t>具有法律执业资格证（A证）可不受专业限制。</t>
  </si>
  <si>
    <t>贵州贵安城市置业开发投资有限公司</t>
  </si>
  <si>
    <t>正职领导
（正县级）</t>
  </si>
  <si>
    <t>主持全面工作</t>
  </si>
  <si>
    <t>50周岁及以下</t>
  </si>
  <si>
    <r>
      <rPr>
        <sz val="13"/>
        <rFont val="宋体"/>
        <charset val="134"/>
        <scheme val="minor"/>
      </rPr>
      <t>1.中共正式党员，具有3年以上党龄。
2.现任正县级（或相当层级），或在副县级（或相当层级）岗位工作2年以上，副县级（或相当层级）未满2年的应当在副县级（或相当层级）和正科级（或相当层级）岗位工作累计5年以上，其中在副县级（或相当层级）岗位工作至少1年。</t>
    </r>
    <r>
      <rPr>
        <b/>
        <sz val="13"/>
        <rFont val="宋体"/>
        <charset val="134"/>
        <scheme val="minor"/>
      </rPr>
      <t>特别优秀可不受本条限制，采取聘任方式上岗。</t>
    </r>
    <r>
      <rPr>
        <sz val="13"/>
        <rFont val="宋体"/>
        <charset val="134"/>
        <scheme val="minor"/>
      </rPr>
      <t xml:space="preserve">
3.具有10年及以上党政机关、企事业单位工作经历，其中5年及以上管理层工作经验。
4.熟悉房地产开发、投融资领域的专业知识、业务流程和相关法律法规。
5.具有较强的政策分析能力、宏观决策能力、资源整合能力、统筹协调能力、业务执行能力、风险控制能力和团队领导能力。</t>
    </r>
  </si>
  <si>
    <t>40-50</t>
  </si>
  <si>
    <t>副总经理
（副县级）</t>
  </si>
  <si>
    <t>负责公司项目产品研究、设计管理、工程管理、成本管控、风险防控等相关工作。</t>
  </si>
  <si>
    <t>（12）管理学门类、（0810）土木类（一级学科）（0828）建筑类（一级学科）、（120105）工程造价专业、（120103）工程管理专业</t>
  </si>
  <si>
    <t>（12）管理学门类、
（0814）土木工程（一级学科）、
（0851）建筑学专业、（0852）工程专业、（1256）工程管理专业</t>
  </si>
  <si>
    <t>1.现任科级（或相当层级）及以上岗位。
2.具有8年以上党政机关、大中型国有企业工作经历，其中3年以上管理层工作经验。
3.熟悉房地产项目规划设计、施工建设、成本管控、质量安全管理、审计管理、资金管理等房地产运营全流程；
4.具有较强的政策分析能力、统筹协调能力、业务执行能力和风险控制能力。
5.具有较强的抗压能力和执行力，工作态度积极，善于思考，学习能力强。</t>
  </si>
  <si>
    <t>35-40</t>
  </si>
  <si>
    <t>该岗位专业性较强，适合具有高级工程师职称或相关专业资格证书，或在大型房地产企业有区域负责人经历的人报考</t>
  </si>
  <si>
    <t>贵州贵安资本运营有限公司</t>
  </si>
  <si>
    <t>总经理
（正县级）</t>
  </si>
  <si>
    <t>主持经理层全面工作</t>
  </si>
  <si>
    <t>（02）经济学门类、（12）管理学门类</t>
  </si>
  <si>
    <t>具有下列资格之一：
经济类中级及以上职称、注册会计师、特许金融分析师（CFA）、基金从业资格</t>
  </si>
  <si>
    <t xml:space="preserve">
1.具有金融类金融行业工作经历，10年及以上大中型企业经营管理工作经验，且有大中型企业经理层正职岗位2年及以上（或副职岗位3年及以上）任职经历。
2.具备良好的决策能力、沟通能力、组织协调能力和团队建设能力。
3.熟悉经济、金融、投融资、产业发展、资本运作等政策法规和行业相关运行规则等知识。</t>
  </si>
  <si>
    <t>贵州贵安生态环境投资有限公司</t>
  </si>
  <si>
    <r>
      <rPr>
        <sz val="13"/>
        <rFont val="宋体"/>
        <charset val="134"/>
        <scheme val="minor"/>
      </rPr>
      <t>1.中共正式党员，具有3年以上党龄。
2.现任正县级（或相当层级），或在副县级（或相当层级）岗位工作2年以上，副县级（或相当层级）未满2年的应当在副县级（或相当层级）和正科级（或相当层级）岗位工作累计5年以上，其中在副县级（或相当层级）岗位工作至少1年。</t>
    </r>
    <r>
      <rPr>
        <b/>
        <sz val="13"/>
        <rFont val="宋体"/>
        <charset val="134"/>
        <scheme val="minor"/>
      </rPr>
      <t>特别优秀可不受本条限制，采取聘任方式上岗。</t>
    </r>
    <r>
      <rPr>
        <sz val="13"/>
        <rFont val="宋体"/>
        <charset val="134"/>
        <scheme val="minor"/>
      </rPr>
      <t xml:space="preserve">
3.具有10年及以上党政机关、企事业单位工作经历，其中5年及以上管理层工作经验。
4.熟悉城乡供排水、生态环境以及企业运作模式和业务流程，能带领团队推动业务快速发展，实现公司战略目标。</t>
    </r>
  </si>
  <si>
    <t>38-45</t>
  </si>
  <si>
    <t>该岗位专业性较强，适合在城乡供排水、生态环境、园林景观绿化、投融资等领域有成功案例或有明显业绩的人员报考</t>
  </si>
  <si>
    <t>贵州贵安发展集团有限公司旗下二级子公司</t>
  </si>
  <si>
    <t xml:space="preserve">财务总监
</t>
  </si>
  <si>
    <t>参与子公司重大经营决策、财务与融资管理并监督子公司执行财经制度和纪律</t>
  </si>
  <si>
    <t>具有与学历、专业相应的学位</t>
  </si>
  <si>
    <t>（02）经济学门类、（120204）财务管理专业、（120203K）会计学专业、（120109T)工程审计专业、（120207）审计学专业</t>
  </si>
  <si>
    <t>（02）经济学门类、
（120202）财务管理专业、（120201）会计学专业、（1253）会计专业、（0257）审计专业</t>
  </si>
  <si>
    <t>具有下列资格之一：金融、财务、会计、审计、经济管理等相关专业中级以上职称或注册会计师、注册审计师、特许金融分析师（CFA）等职业资格</t>
  </si>
  <si>
    <t>1.具有8年及以上金融、财务、会计、审计、经济管理等相关工作经历，其中3年以上管理层工作经验。
2.熟悉企业经营管理和财务监管工作，具备扎实的财会等领域的专业知识。
3.具有较强的专业技术水平和较强的责任心，工作态度积极，善于思考，学习能力强，具有较强沟通、团队合作能力。</t>
  </si>
  <si>
    <t>27-37</t>
  </si>
  <si>
    <t>合计</t>
  </si>
  <si>
    <t>备注：以上薪酬标准根据工效联动逐年进行调整，依据年度经营目标完成情况最高可上浮50%。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</si>
</sst>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8"/>
      <name val="仿宋_GB2312"/>
      <charset val="134"/>
    </font>
    <font>
      <sz val="21"/>
      <name val="方正小标宋简体"/>
      <charset val="134"/>
    </font>
    <font>
      <sz val="12"/>
      <name val="黑体"/>
      <charset val="134"/>
    </font>
    <font>
      <sz val="13"/>
      <name val="宋体"/>
      <charset val="134"/>
    </font>
    <font>
      <sz val="14"/>
      <name val="黑体"/>
      <charset val="134"/>
    </font>
    <font>
      <b/>
      <sz val="15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企业发展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="70" zoomScaleNormal="70" workbookViewId="0">
      <selection activeCell="R5" sqref="R5"/>
    </sheetView>
  </sheetViews>
  <sheetFormatPr defaultColWidth="9" defaultRowHeight="13.5"/>
  <cols>
    <col min="1" max="1" width="7.38333333333333" style="1" customWidth="1"/>
    <col min="2" max="2" width="11.2416666666667" style="6" customWidth="1"/>
    <col min="3" max="3" width="12.1416666666667" style="7" customWidth="1"/>
    <col min="4" max="4" width="6.775" style="1" customWidth="1"/>
    <col min="5" max="5" width="17.85" style="1" customWidth="1"/>
    <col min="6" max="6" width="12.75" style="7" customWidth="1"/>
    <col min="7" max="7" width="11.425" style="1" customWidth="1"/>
    <col min="8" max="8" width="26.425" style="1" customWidth="1"/>
    <col min="9" max="9" width="23.2083333333333" style="1" customWidth="1"/>
    <col min="10" max="10" width="8" style="1" customWidth="1"/>
    <col min="11" max="11" width="18.025" style="1" customWidth="1"/>
    <col min="12" max="12" width="58.4333333333333" style="1" customWidth="1"/>
    <col min="13" max="13" width="5.89166666666667" style="7" customWidth="1"/>
    <col min="14" max="14" width="12.1416666666667" style="7" customWidth="1"/>
    <col min="15" max="15" width="24.4583333333333" style="1" customWidth="1"/>
    <col min="16" max="16384" width="9" style="1"/>
  </cols>
  <sheetData>
    <row r="1" s="1" customFormat="1" ht="31" customHeight="1" spans="1:14">
      <c r="A1" s="8" t="s">
        <v>0</v>
      </c>
      <c r="B1" s="8"/>
      <c r="C1" s="7"/>
      <c r="F1" s="7"/>
      <c r="M1" s="7"/>
      <c r="N1" s="7"/>
    </row>
    <row r="2" s="1" customFormat="1" ht="39" customHeight="1" spans="1:15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40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3" customFormat="1" ht="131" customHeight="1" spans="1:15">
      <c r="A4" s="14">
        <f t="shared" ref="A4:A11" si="0">ROW()-3</f>
        <v>1</v>
      </c>
      <c r="B4" s="14" t="s">
        <v>17</v>
      </c>
      <c r="C4" s="14" t="s">
        <v>18</v>
      </c>
      <c r="D4" s="14">
        <v>1</v>
      </c>
      <c r="E4" s="14" t="s">
        <v>19</v>
      </c>
      <c r="F4" s="14" t="s">
        <v>20</v>
      </c>
      <c r="G4" s="14" t="s">
        <v>21</v>
      </c>
      <c r="H4" s="14" t="s">
        <v>21</v>
      </c>
      <c r="I4" s="14" t="s">
        <v>21</v>
      </c>
      <c r="J4" s="16" t="s">
        <v>22</v>
      </c>
      <c r="K4" s="24" t="s">
        <v>21</v>
      </c>
      <c r="L4" s="17" t="s">
        <v>23</v>
      </c>
      <c r="M4" s="16" t="s">
        <v>24</v>
      </c>
      <c r="N4" s="16" t="s">
        <v>25</v>
      </c>
      <c r="O4" s="25"/>
    </row>
    <row r="5" s="4" customFormat="1" ht="183" customHeight="1" spans="1:15">
      <c r="A5" s="14">
        <f t="shared" si="0"/>
        <v>2</v>
      </c>
      <c r="B5" s="14" t="s">
        <v>17</v>
      </c>
      <c r="C5" s="15" t="s">
        <v>26</v>
      </c>
      <c r="D5" s="15">
        <v>1</v>
      </c>
      <c r="E5" s="15" t="s">
        <v>27</v>
      </c>
      <c r="F5" s="15" t="s">
        <v>20</v>
      </c>
      <c r="G5" s="15" t="s">
        <v>21</v>
      </c>
      <c r="H5" s="15" t="s">
        <v>28</v>
      </c>
      <c r="I5" s="15" t="s">
        <v>29</v>
      </c>
      <c r="J5" s="26" t="s">
        <v>22</v>
      </c>
      <c r="K5" s="26" t="s">
        <v>21</v>
      </c>
      <c r="L5" s="27" t="s">
        <v>30</v>
      </c>
      <c r="M5" s="16" t="s">
        <v>24</v>
      </c>
      <c r="N5" s="16" t="s">
        <v>25</v>
      </c>
      <c r="O5" s="27" t="s">
        <v>31</v>
      </c>
    </row>
    <row r="6" s="4" customFormat="1" ht="176" customHeight="1" spans="1:15">
      <c r="A6" s="14">
        <f t="shared" si="0"/>
        <v>3</v>
      </c>
      <c r="B6" s="14" t="s">
        <v>17</v>
      </c>
      <c r="C6" s="14" t="s">
        <v>32</v>
      </c>
      <c r="D6" s="14">
        <v>1</v>
      </c>
      <c r="E6" s="14" t="s">
        <v>33</v>
      </c>
      <c r="F6" s="14" t="s">
        <v>20</v>
      </c>
      <c r="G6" s="14" t="s">
        <v>21</v>
      </c>
      <c r="H6" s="16" t="s">
        <v>34</v>
      </c>
      <c r="I6" s="16" t="s">
        <v>35</v>
      </c>
      <c r="J6" s="16" t="s">
        <v>22</v>
      </c>
      <c r="K6" s="16" t="s">
        <v>21</v>
      </c>
      <c r="L6" s="17" t="s">
        <v>36</v>
      </c>
      <c r="M6" s="16" t="s">
        <v>24</v>
      </c>
      <c r="N6" s="16" t="s">
        <v>25</v>
      </c>
      <c r="O6" s="17" t="s">
        <v>37</v>
      </c>
    </row>
    <row r="7" s="4" customFormat="1" ht="248" customHeight="1" spans="1:15">
      <c r="A7" s="14">
        <f t="shared" si="0"/>
        <v>4</v>
      </c>
      <c r="B7" s="14" t="s">
        <v>38</v>
      </c>
      <c r="C7" s="14" t="s">
        <v>39</v>
      </c>
      <c r="D7" s="14">
        <v>1</v>
      </c>
      <c r="E7" s="14" t="s">
        <v>40</v>
      </c>
      <c r="F7" s="14" t="s">
        <v>20</v>
      </c>
      <c r="G7" s="14" t="s">
        <v>21</v>
      </c>
      <c r="H7" s="16" t="s">
        <v>21</v>
      </c>
      <c r="I7" s="16" t="s">
        <v>21</v>
      </c>
      <c r="J7" s="16" t="s">
        <v>41</v>
      </c>
      <c r="K7" s="16" t="s">
        <v>21</v>
      </c>
      <c r="L7" s="17" t="s">
        <v>42</v>
      </c>
      <c r="M7" s="16" t="s">
        <v>24</v>
      </c>
      <c r="N7" s="16" t="s">
        <v>43</v>
      </c>
      <c r="O7" s="17"/>
    </row>
    <row r="8" s="4" customFormat="1" ht="174" customHeight="1" spans="1:15">
      <c r="A8" s="14">
        <f t="shared" si="0"/>
        <v>5</v>
      </c>
      <c r="B8" s="14" t="s">
        <v>38</v>
      </c>
      <c r="C8" s="14" t="s">
        <v>44</v>
      </c>
      <c r="D8" s="14">
        <v>1</v>
      </c>
      <c r="E8" s="14" t="s">
        <v>45</v>
      </c>
      <c r="F8" s="14" t="s">
        <v>20</v>
      </c>
      <c r="G8" s="14" t="s">
        <v>21</v>
      </c>
      <c r="H8" s="17" t="s">
        <v>46</v>
      </c>
      <c r="I8" s="17" t="s">
        <v>47</v>
      </c>
      <c r="J8" s="16" t="s">
        <v>22</v>
      </c>
      <c r="K8" s="16" t="s">
        <v>21</v>
      </c>
      <c r="L8" s="17" t="s">
        <v>48</v>
      </c>
      <c r="M8" s="16" t="s">
        <v>24</v>
      </c>
      <c r="N8" s="16" t="s">
        <v>49</v>
      </c>
      <c r="O8" s="17" t="s">
        <v>50</v>
      </c>
    </row>
    <row r="9" s="4" customFormat="1" ht="182" customHeight="1" spans="1:15">
      <c r="A9" s="14">
        <f t="shared" si="0"/>
        <v>6</v>
      </c>
      <c r="B9" s="16" t="s">
        <v>51</v>
      </c>
      <c r="C9" s="16" t="s">
        <v>52</v>
      </c>
      <c r="D9" s="16">
        <v>1</v>
      </c>
      <c r="E9" s="16" t="s">
        <v>53</v>
      </c>
      <c r="F9" s="14" t="s">
        <v>20</v>
      </c>
      <c r="G9" s="14" t="s">
        <v>21</v>
      </c>
      <c r="H9" s="14" t="s">
        <v>54</v>
      </c>
      <c r="I9" s="14" t="s">
        <v>21</v>
      </c>
      <c r="J9" s="16" t="s">
        <v>41</v>
      </c>
      <c r="K9" s="27" t="s">
        <v>55</v>
      </c>
      <c r="L9" s="17" t="s">
        <v>56</v>
      </c>
      <c r="M9" s="16" t="s">
        <v>24</v>
      </c>
      <c r="N9" s="16" t="s">
        <v>43</v>
      </c>
      <c r="O9" s="17"/>
    </row>
    <row r="10" s="4" customFormat="1" ht="175" customHeight="1" spans="1:15">
      <c r="A10" s="14">
        <f t="shared" si="0"/>
        <v>7</v>
      </c>
      <c r="B10" s="16" t="s">
        <v>57</v>
      </c>
      <c r="C10" s="14" t="s">
        <v>39</v>
      </c>
      <c r="D10" s="14">
        <v>1</v>
      </c>
      <c r="E10" s="14" t="s">
        <v>40</v>
      </c>
      <c r="F10" s="14" t="s">
        <v>20</v>
      </c>
      <c r="G10" s="14" t="s">
        <v>21</v>
      </c>
      <c r="H10" s="14" t="s">
        <v>21</v>
      </c>
      <c r="I10" s="14" t="s">
        <v>21</v>
      </c>
      <c r="J10" s="16" t="s">
        <v>41</v>
      </c>
      <c r="K10" s="16" t="s">
        <v>21</v>
      </c>
      <c r="L10" s="17" t="s">
        <v>58</v>
      </c>
      <c r="M10" s="16" t="s">
        <v>24</v>
      </c>
      <c r="N10" s="16" t="s">
        <v>59</v>
      </c>
      <c r="O10" s="17" t="s">
        <v>60</v>
      </c>
    </row>
    <row r="11" s="5" customFormat="1" ht="156" customHeight="1" spans="1:15">
      <c r="A11" s="14">
        <f t="shared" si="0"/>
        <v>8</v>
      </c>
      <c r="B11" s="14" t="s">
        <v>61</v>
      </c>
      <c r="C11" s="14" t="s">
        <v>62</v>
      </c>
      <c r="D11" s="14">
        <v>1</v>
      </c>
      <c r="E11" s="14" t="s">
        <v>63</v>
      </c>
      <c r="F11" s="14" t="s">
        <v>20</v>
      </c>
      <c r="G11" s="14" t="s">
        <v>64</v>
      </c>
      <c r="H11" s="17" t="s">
        <v>65</v>
      </c>
      <c r="I11" s="17" t="s">
        <v>66</v>
      </c>
      <c r="J11" s="16" t="s">
        <v>22</v>
      </c>
      <c r="K11" s="17" t="s">
        <v>67</v>
      </c>
      <c r="L11" s="17" t="s">
        <v>68</v>
      </c>
      <c r="M11" s="16" t="s">
        <v>24</v>
      </c>
      <c r="N11" s="16" t="s">
        <v>69</v>
      </c>
      <c r="O11" s="17"/>
    </row>
    <row r="12" s="1" customFormat="1" ht="52" customHeight="1" spans="1:15">
      <c r="A12" s="18" t="s">
        <v>70</v>
      </c>
      <c r="B12" s="18"/>
      <c r="C12" s="18"/>
      <c r="D12" s="18">
        <f>SUM(D4:D11)</f>
        <v>8</v>
      </c>
      <c r="E12" s="19"/>
      <c r="F12" s="20"/>
      <c r="G12" s="21"/>
      <c r="H12" s="21"/>
      <c r="I12" s="21"/>
      <c r="J12" s="21"/>
      <c r="K12" s="21"/>
      <c r="L12" s="21"/>
      <c r="M12" s="21"/>
      <c r="N12" s="21"/>
      <c r="O12" s="28"/>
    </row>
    <row r="13" s="5" customFormat="1" ht="61" customHeight="1" spans="1:15">
      <c r="A13" s="22" t="s">
        <v>71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9"/>
    </row>
  </sheetData>
  <sheetProtection selectLockedCells="1" selectUnlockedCells="1"/>
  <mergeCells count="5">
    <mergeCell ref="A1:B1"/>
    <mergeCell ref="A2:O2"/>
    <mergeCell ref="A12:C12"/>
    <mergeCell ref="F12:O12"/>
    <mergeCell ref="A13:O13"/>
  </mergeCells>
  <printOptions horizontalCentered="1"/>
  <pageMargins left="0.393055555555556" right="0.393055555555556" top="0.511805555555556" bottom="0.393055555555556" header="0.275" footer="0.196527777777778"/>
  <pageSetup paperSize="8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℡ 玖月</cp:lastModifiedBy>
  <dcterms:created xsi:type="dcterms:W3CDTF">2024-05-22T05:10:00Z</dcterms:created>
  <dcterms:modified xsi:type="dcterms:W3CDTF">2024-12-13T07:31:54Z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C5D94680C6E645BAA42C74694A3DFE8E_13</vt:lpwstr>
  </property>
  <property fmtid="{D5CDD505-2E9C-101B-9397-08002B2CF9AE}" pid="3" name="KSOProductBuildVer">
    <vt:lpwstr>2052-12.1.0.19302</vt:lpwstr>
  </property>
</Properties>
</file>