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表1" sheetId="1" r:id="rId1"/>
  </sheets>
  <definedNames>
    <definedName name="_xlnm.Print_Titles" localSheetId="0">表1!$3:$3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<sst xmlns="http://schemas.openxmlformats.org/spreadsheetml/2006/main" count="165" uniqueCount="98">
  <si>
    <t>附件</t>
  </si>
  <si>
    <t>2024年下半年南充市高坪区公开考调工作人员考试综合成绩及差额考察对象名单</t>
  </si>
  <si>
    <r>
      <rPr>
        <b/>
        <sz val="11"/>
        <rFont val="黑体"/>
        <charset val="134"/>
      </rPr>
      <t>报考单位</t>
    </r>
  </si>
  <si>
    <r>
      <rPr>
        <b/>
        <sz val="11"/>
        <rFont val="黑体"/>
        <charset val="134"/>
      </rPr>
      <t>名额</t>
    </r>
  </si>
  <si>
    <t>考生姓名</t>
  </si>
  <si>
    <r>
      <rPr>
        <b/>
        <sz val="11"/>
        <rFont val="黑体"/>
        <charset val="134"/>
      </rPr>
      <t>准考证号</t>
    </r>
  </si>
  <si>
    <r>
      <rPr>
        <b/>
        <sz val="11"/>
        <rFont val="黑体"/>
        <charset val="134"/>
      </rPr>
      <t>笔试成绩</t>
    </r>
  </si>
  <si>
    <r>
      <rPr>
        <b/>
        <sz val="11"/>
        <rFont val="黑体"/>
        <charset val="134"/>
      </rPr>
      <t>笔试折合成绩（</t>
    </r>
    <r>
      <rPr>
        <b/>
        <sz val="11"/>
        <rFont val="Times New Roman"/>
        <charset val="134"/>
      </rPr>
      <t>40%</t>
    </r>
    <r>
      <rPr>
        <b/>
        <sz val="11"/>
        <rFont val="黑体"/>
        <charset val="134"/>
      </rPr>
      <t>）</t>
    </r>
  </si>
  <si>
    <r>
      <rPr>
        <b/>
        <sz val="11"/>
        <rFont val="黑体"/>
        <charset val="134"/>
      </rPr>
      <t>面试成绩</t>
    </r>
  </si>
  <si>
    <r>
      <rPr>
        <b/>
        <sz val="11"/>
        <rFont val="黑体"/>
        <charset val="134"/>
      </rPr>
      <t>面试折合成绩（</t>
    </r>
    <r>
      <rPr>
        <b/>
        <sz val="11"/>
        <rFont val="Times New Roman"/>
        <charset val="134"/>
      </rPr>
      <t>60%</t>
    </r>
    <r>
      <rPr>
        <b/>
        <sz val="11"/>
        <rFont val="黑体"/>
        <charset val="134"/>
      </rPr>
      <t>）</t>
    </r>
  </si>
  <si>
    <t>综合成绩</t>
  </si>
  <si>
    <r>
      <rPr>
        <b/>
        <sz val="11"/>
        <rFont val="黑体"/>
        <charset val="134"/>
      </rPr>
      <t>排名</t>
    </r>
  </si>
  <si>
    <t>是否进入差额考察</t>
  </si>
  <si>
    <r>
      <rPr>
        <b/>
        <sz val="11"/>
        <color indexed="8"/>
        <rFont val="黑体"/>
        <charset val="134"/>
      </rPr>
      <t>备注</t>
    </r>
  </si>
  <si>
    <r>
      <rPr>
        <b/>
        <sz val="12"/>
        <color indexed="8"/>
        <rFont val="方正仿宋简体"/>
        <charset val="134"/>
      </rPr>
      <t>中共南充市高坪区委组织部党员教育中心</t>
    </r>
  </si>
  <si>
    <r>
      <rPr>
        <b/>
        <sz val="13"/>
        <color indexed="8"/>
        <rFont val="方正仿宋简体"/>
        <charset val="134"/>
      </rPr>
      <t>胡正攀</t>
    </r>
  </si>
  <si>
    <t>24010100113</t>
  </si>
  <si>
    <t>是</t>
  </si>
  <si>
    <t xml:space="preserve"> </t>
  </si>
  <si>
    <r>
      <rPr>
        <b/>
        <sz val="13"/>
        <color indexed="8"/>
        <rFont val="方正仿宋简体"/>
        <charset val="134"/>
      </rPr>
      <t>舒燕辉</t>
    </r>
  </si>
  <si>
    <t>24010100109</t>
  </si>
  <si>
    <r>
      <rPr>
        <b/>
        <sz val="13"/>
        <color indexed="8"/>
        <rFont val="方正仿宋简体"/>
        <charset val="134"/>
      </rPr>
      <t>孙银</t>
    </r>
  </si>
  <si>
    <t>24010100111</t>
  </si>
  <si>
    <t>否</t>
  </si>
  <si>
    <r>
      <rPr>
        <b/>
        <sz val="12"/>
        <color indexed="8"/>
        <rFont val="方正仿宋简体"/>
        <charset val="134"/>
      </rPr>
      <t>南充市高坪区收费票据中心</t>
    </r>
  </si>
  <si>
    <r>
      <rPr>
        <b/>
        <sz val="13"/>
        <color indexed="8"/>
        <rFont val="方正仿宋简体"/>
        <charset val="134"/>
      </rPr>
      <t>周瑾</t>
    </r>
  </si>
  <si>
    <t>24010200129</t>
  </si>
  <si>
    <r>
      <rPr>
        <b/>
        <sz val="13"/>
        <color indexed="8"/>
        <rFont val="方正仿宋简体"/>
        <charset val="134"/>
      </rPr>
      <t>方容</t>
    </r>
  </si>
  <si>
    <t>24010200125</t>
  </si>
  <si>
    <r>
      <rPr>
        <b/>
        <sz val="12"/>
        <color indexed="8"/>
        <rFont val="方正仿宋简体"/>
        <charset val="134"/>
      </rPr>
      <t>南充市高坪区国库集中支付中心</t>
    </r>
  </si>
  <si>
    <r>
      <rPr>
        <b/>
        <sz val="13"/>
        <color indexed="8"/>
        <rFont val="方正仿宋简体"/>
        <charset val="134"/>
      </rPr>
      <t>蒲铭</t>
    </r>
  </si>
  <si>
    <t>24010300207</t>
  </si>
  <si>
    <r>
      <rPr>
        <b/>
        <sz val="13"/>
        <color indexed="8"/>
        <rFont val="方正仿宋简体"/>
        <charset val="134"/>
      </rPr>
      <t>耿娟</t>
    </r>
  </si>
  <si>
    <t>24010300204</t>
  </si>
  <si>
    <r>
      <rPr>
        <b/>
        <sz val="12"/>
        <color indexed="8"/>
        <rFont val="方正仿宋简体"/>
        <charset val="134"/>
      </rPr>
      <t>南充市高坪区就业服务管理局</t>
    </r>
  </si>
  <si>
    <r>
      <rPr>
        <b/>
        <sz val="13"/>
        <color indexed="8"/>
        <rFont val="方正仿宋简体"/>
        <charset val="134"/>
      </rPr>
      <t>陈荟宇</t>
    </r>
  </si>
  <si>
    <t>24010400217</t>
  </si>
  <si>
    <r>
      <rPr>
        <b/>
        <sz val="13"/>
        <color indexed="8"/>
        <rFont val="方正仿宋简体"/>
        <charset val="134"/>
      </rPr>
      <t>邓丹</t>
    </r>
  </si>
  <si>
    <t>24010400214</t>
  </si>
  <si>
    <r>
      <rPr>
        <b/>
        <sz val="13"/>
        <color indexed="8"/>
        <rFont val="方正仿宋简体"/>
        <charset val="134"/>
      </rPr>
      <t>龚映竹</t>
    </r>
  </si>
  <si>
    <t>24010400212</t>
  </si>
  <si>
    <r>
      <rPr>
        <b/>
        <sz val="12"/>
        <color indexed="8"/>
        <rFont val="方正仿宋简体"/>
        <charset val="134"/>
      </rPr>
      <t>南充市高坪区以工代赈办公室</t>
    </r>
  </si>
  <si>
    <r>
      <rPr>
        <b/>
        <sz val="13"/>
        <color indexed="8"/>
        <rFont val="方正仿宋简体"/>
        <charset val="134"/>
      </rPr>
      <t>马文娇</t>
    </r>
  </si>
  <si>
    <t>24010500301</t>
  </si>
  <si>
    <r>
      <rPr>
        <b/>
        <sz val="12"/>
        <color indexed="8"/>
        <rFont val="方正仿宋简体"/>
        <charset val="134"/>
      </rPr>
      <t>南充市高坪区应急管理综合行政执法大队</t>
    </r>
  </si>
  <si>
    <r>
      <rPr>
        <b/>
        <sz val="13"/>
        <color indexed="8"/>
        <rFont val="方正仿宋简体"/>
        <charset val="134"/>
      </rPr>
      <t>李林毅</t>
    </r>
  </si>
  <si>
    <t>24010600302</t>
  </si>
  <si>
    <r>
      <rPr>
        <b/>
        <sz val="13"/>
        <color indexed="8"/>
        <rFont val="方正仿宋简体"/>
        <charset val="134"/>
      </rPr>
      <t>杨鑫</t>
    </r>
  </si>
  <si>
    <t>24010600313</t>
  </si>
  <si>
    <r>
      <rPr>
        <b/>
        <sz val="13"/>
        <color indexed="8"/>
        <rFont val="方正仿宋简体"/>
        <charset val="134"/>
      </rPr>
      <t>童薇</t>
    </r>
  </si>
  <si>
    <t>24010600327</t>
  </si>
  <si>
    <r>
      <rPr>
        <b/>
        <sz val="13"/>
        <color indexed="8"/>
        <rFont val="方正仿宋简体"/>
        <charset val="134"/>
      </rPr>
      <t>易佳</t>
    </r>
  </si>
  <si>
    <t>24010600316</t>
  </si>
  <si>
    <r>
      <rPr>
        <b/>
        <sz val="13"/>
        <color indexed="8"/>
        <rFont val="方正仿宋简体"/>
        <charset val="134"/>
      </rPr>
      <t>向文峰</t>
    </r>
  </si>
  <si>
    <t>24010600311</t>
  </si>
  <si>
    <r>
      <rPr>
        <b/>
        <sz val="13"/>
        <color indexed="8"/>
        <rFont val="方正仿宋简体"/>
        <charset val="134"/>
      </rPr>
      <t>刘芮</t>
    </r>
  </si>
  <si>
    <t>24010600329</t>
  </si>
  <si>
    <r>
      <rPr>
        <b/>
        <sz val="12"/>
        <color indexed="8"/>
        <rFont val="方正仿宋简体"/>
        <charset val="134"/>
      </rPr>
      <t>南充市高坪区农村合作经济发展中心</t>
    </r>
  </si>
  <si>
    <r>
      <rPr>
        <b/>
        <sz val="13"/>
        <color indexed="8"/>
        <rFont val="方正仿宋简体"/>
        <charset val="134"/>
      </rPr>
      <t>高婷</t>
    </r>
  </si>
  <si>
    <t>24010700427</t>
  </si>
  <si>
    <r>
      <rPr>
        <b/>
        <sz val="13"/>
        <color indexed="8"/>
        <rFont val="方正仿宋简体"/>
        <charset val="134"/>
      </rPr>
      <t>张芮</t>
    </r>
  </si>
  <si>
    <r>
      <rPr>
        <b/>
        <sz val="13"/>
        <color indexed="8"/>
        <rFont val="方正仿宋简体"/>
        <charset val="134"/>
      </rPr>
      <t>邓莉</t>
    </r>
  </si>
  <si>
    <t>24010700425</t>
  </si>
  <si>
    <r>
      <rPr>
        <b/>
        <sz val="12"/>
        <color indexed="8"/>
        <rFont val="方正仿宋简体"/>
        <charset val="134"/>
      </rPr>
      <t>南充市高坪区动物卫生监督所</t>
    </r>
  </si>
  <si>
    <r>
      <rPr>
        <b/>
        <sz val="13"/>
        <color indexed="8"/>
        <rFont val="方正仿宋简体"/>
        <charset val="134"/>
      </rPr>
      <t>张雷</t>
    </r>
  </si>
  <si>
    <t>24010800511</t>
  </si>
  <si>
    <r>
      <rPr>
        <b/>
        <sz val="13"/>
        <color indexed="8"/>
        <rFont val="方正仿宋简体"/>
        <charset val="134"/>
      </rPr>
      <t>秦付丽</t>
    </r>
  </si>
  <si>
    <t>24010800512</t>
  </si>
  <si>
    <r>
      <rPr>
        <b/>
        <sz val="13"/>
        <color indexed="8"/>
        <rFont val="方正仿宋简体"/>
        <charset val="134"/>
      </rPr>
      <t>李斯熠</t>
    </r>
  </si>
  <si>
    <t>24010800508</t>
  </si>
  <si>
    <r>
      <rPr>
        <b/>
        <sz val="12"/>
        <color indexed="8"/>
        <rFont val="方正仿宋简体"/>
        <charset val="134"/>
      </rPr>
      <t>南充市高坪区农业综合行政执法大队</t>
    </r>
  </si>
  <si>
    <r>
      <rPr>
        <b/>
        <sz val="13"/>
        <color indexed="8"/>
        <rFont val="方正仿宋简体"/>
        <charset val="134"/>
      </rPr>
      <t>文雅</t>
    </r>
  </si>
  <si>
    <t>24010900515</t>
  </si>
  <si>
    <r>
      <rPr>
        <b/>
        <sz val="13"/>
        <color indexed="8"/>
        <rFont val="方正仿宋简体"/>
        <charset val="134"/>
      </rPr>
      <t>何璇</t>
    </r>
  </si>
  <si>
    <t>24010900519</t>
  </si>
  <si>
    <r>
      <rPr>
        <b/>
        <sz val="13"/>
        <color indexed="8"/>
        <rFont val="方正仿宋简体"/>
        <charset val="134"/>
      </rPr>
      <t>刘欢</t>
    </r>
  </si>
  <si>
    <t>24010900514</t>
  </si>
  <si>
    <r>
      <rPr>
        <b/>
        <sz val="12"/>
        <color indexed="8"/>
        <rFont val="方正仿宋简体"/>
        <charset val="134"/>
      </rPr>
      <t>南充市高坪区综合行政执法大队</t>
    </r>
  </si>
  <si>
    <r>
      <rPr>
        <b/>
        <sz val="13"/>
        <color indexed="8"/>
        <rFont val="方正仿宋简体"/>
        <charset val="134"/>
      </rPr>
      <t>吴娟</t>
    </r>
  </si>
  <si>
    <t>24011000627</t>
  </si>
  <si>
    <r>
      <rPr>
        <b/>
        <sz val="13"/>
        <color indexed="8"/>
        <rFont val="方正仿宋简体"/>
        <charset val="134"/>
      </rPr>
      <t>王娟</t>
    </r>
  </si>
  <si>
    <t>24011000718</t>
  </si>
  <si>
    <r>
      <rPr>
        <b/>
        <sz val="13"/>
        <color indexed="8"/>
        <rFont val="方正仿宋简体"/>
        <charset val="134"/>
      </rPr>
      <t>邓子重</t>
    </r>
  </si>
  <si>
    <t>24011000721</t>
  </si>
  <si>
    <r>
      <rPr>
        <b/>
        <sz val="13"/>
        <color indexed="8"/>
        <rFont val="方正仿宋简体"/>
        <charset val="134"/>
      </rPr>
      <t>马昕</t>
    </r>
  </si>
  <si>
    <t>24011000612</t>
  </si>
  <si>
    <r>
      <rPr>
        <b/>
        <sz val="13"/>
        <color indexed="8"/>
        <rFont val="方正仿宋简体"/>
        <charset val="134"/>
      </rPr>
      <t>欧霓</t>
    </r>
  </si>
  <si>
    <t>24011000629</t>
  </si>
  <si>
    <r>
      <rPr>
        <b/>
        <sz val="13"/>
        <color indexed="8"/>
        <rFont val="方正仿宋简体"/>
        <charset val="134"/>
      </rPr>
      <t>薛坤福</t>
    </r>
  </si>
  <si>
    <t>24011000625</t>
  </si>
  <si>
    <r>
      <rPr>
        <b/>
        <sz val="12"/>
        <color indexed="8"/>
        <rFont val="方正仿宋简体"/>
        <charset val="134"/>
      </rPr>
      <t>南充市高坪区党政网中心</t>
    </r>
  </si>
  <si>
    <r>
      <rPr>
        <b/>
        <sz val="13"/>
        <color indexed="8"/>
        <rFont val="方正仿宋简体"/>
        <charset val="134"/>
      </rPr>
      <t>金蔓</t>
    </r>
  </si>
  <si>
    <t>24011100807</t>
  </si>
  <si>
    <r>
      <rPr>
        <b/>
        <sz val="13"/>
        <color indexed="8"/>
        <rFont val="方正仿宋简体"/>
        <charset val="134"/>
      </rPr>
      <t>陈远鑫</t>
    </r>
  </si>
  <si>
    <t>24011100809</t>
  </si>
  <si>
    <r>
      <rPr>
        <b/>
        <sz val="12"/>
        <color indexed="8"/>
        <rFont val="方正仿宋简体"/>
        <charset val="134"/>
      </rPr>
      <t>南充市高坪区地方志编纂委员会办公室</t>
    </r>
  </si>
  <si>
    <r>
      <rPr>
        <b/>
        <sz val="13"/>
        <color indexed="8"/>
        <rFont val="方正仿宋简体"/>
        <charset val="134"/>
      </rPr>
      <t>冯超</t>
    </r>
  </si>
  <si>
    <t>24011200811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</si>
</sst>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indexed="8"/>
      <name val="宋体"/>
      <charset val="134"/>
    </font>
    <font>
      <b/>
      <sz val="10"/>
      <color indexed="8"/>
      <name val="方正小标宋简体"/>
      <charset val="134"/>
    </font>
    <font>
      <b/>
      <sz val="12"/>
      <color indexed="8"/>
      <name val="Times New Roman"/>
      <charset val="134"/>
    </font>
    <font>
      <b/>
      <sz val="12"/>
      <color indexed="8"/>
      <name val="仿宋_GB2312"/>
      <charset val="134"/>
    </font>
    <font>
      <b/>
      <sz val="11"/>
      <color indexed="8"/>
      <name val="黑体"/>
      <charset val="134"/>
    </font>
    <font>
      <b/>
      <sz val="18"/>
      <color indexed="8"/>
      <name val="方正小标宋简体"/>
      <charset val="134"/>
    </font>
    <font>
      <b/>
      <sz val="11"/>
      <name val="Times New Roman"/>
      <charset val="134"/>
    </font>
    <font>
      <b/>
      <sz val="11"/>
      <name val="黑体"/>
      <charset val="134"/>
    </font>
    <font>
      <b/>
      <sz val="12"/>
      <color indexed="8"/>
      <name val="Times New Roman"/>
      <charset val="0"/>
    </font>
    <font>
      <b/>
      <sz val="13"/>
      <color indexed="8"/>
      <name val="Times New Roman"/>
      <charset val="134"/>
    </font>
    <font>
      <b/>
      <sz val="11"/>
      <color indexed="8"/>
      <name val="Times New Roman"/>
      <charset val="134"/>
    </font>
    <font>
      <b/>
      <sz val="12"/>
      <name val="Times New Roman"/>
      <charset val="134"/>
    </font>
    <font>
      <b/>
      <sz val="12"/>
      <color rgb="FF000000"/>
      <name val="方正仿宋简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b/>
      <sz val="13"/>
      <color indexed="8"/>
      <name val="方正仿宋简体"/>
      <charset val="134"/>
    </font>
    <font>
      <b/>
      <sz val="12"/>
      <color indexed="8"/>
      <name val="方正仿宋简体"/>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51"/>
        <bgColor indexed="64"/>
      </patternFill>
    </fill>
    <fill>
      <patternFill patternType="solid">
        <fgColor indexed="57"/>
        <bgColor indexed="64"/>
      </patternFill>
    </fill>
    <fill>
      <patternFill patternType="solid">
        <fgColor indexed="27"/>
        <bgColor indexed="64"/>
      </patternFill>
    </fill>
    <fill>
      <patternFill patternType="solid">
        <fgColor indexed="1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29" fillId="7" borderId="0" applyNumberFormat="0" applyBorder="0" applyAlignment="0" applyProtection="0">
      <alignment vertical="center"/>
    </xf>
    <xf numFmtId="0" fontId="29" fillId="13" borderId="0" applyNumberFormat="0" applyBorder="0" applyAlignment="0" applyProtection="0">
      <alignment vertical="center"/>
    </xf>
    <xf numFmtId="0" fontId="30" fillId="2" borderId="0" applyNumberFormat="0" applyBorder="0" applyAlignment="0" applyProtection="0">
      <alignment vertical="center"/>
    </xf>
    <xf numFmtId="0" fontId="30" fillId="8" borderId="0" applyNumberFormat="0" applyBorder="0" applyAlignment="0" applyProtection="0">
      <alignment vertical="center"/>
    </xf>
    <xf numFmtId="0" fontId="29" fillId="8" borderId="0" applyNumberFormat="0" applyBorder="0" applyAlignment="0" applyProtection="0">
      <alignment vertical="center"/>
    </xf>
    <xf numFmtId="0" fontId="29" fillId="14"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29" fillId="14" borderId="0" applyNumberFormat="0" applyBorder="0" applyAlignment="0" applyProtection="0">
      <alignment vertical="center"/>
    </xf>
    <xf numFmtId="0" fontId="29" fillId="9" borderId="0" applyNumberFormat="0" applyBorder="0" applyAlignment="0" applyProtection="0">
      <alignment vertical="center"/>
    </xf>
    <xf numFmtId="0" fontId="30" fillId="15" borderId="0" applyNumberFormat="0" applyBorder="0" applyAlignment="0" applyProtection="0">
      <alignment vertical="center"/>
    </xf>
    <xf numFmtId="0" fontId="30" fillId="11" borderId="0" applyNumberFormat="0" applyBorder="0" applyAlignment="0" applyProtection="0">
      <alignment vertical="center"/>
    </xf>
    <xf numFmtId="0" fontId="29" fillId="9" borderId="0" applyNumberFormat="0" applyBorder="0" applyAlignment="0" applyProtection="0">
      <alignment vertical="center"/>
    </xf>
    <xf numFmtId="0" fontId="29" fillId="16" borderId="0" applyNumberFormat="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29" fillId="7"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2"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tabSelected="1" workbookViewId="0">
      <selection activeCell="B30" sqref="B30:K35"/>
    </sheetView>
  </sheetViews>
  <sheetFormatPr defaultColWidth="8.73333333333333" defaultRowHeight="14.25"/>
  <cols>
    <col min="1" max="1" width="24.25" style="5" customWidth="1"/>
    <col min="2" max="2" width="5.375" style="1" customWidth="1"/>
    <col min="3" max="3" width="12.8916666666667" style="1" customWidth="1"/>
    <col min="4" max="4" width="12.775" style="1" customWidth="1"/>
    <col min="5" max="5" width="10.375" style="1" customWidth="1"/>
    <col min="6" max="6" width="13.375" style="1" customWidth="1"/>
    <col min="7" max="7" width="10.25" style="1" customWidth="1"/>
    <col min="8" max="8" width="13.375" style="1" customWidth="1"/>
    <col min="9" max="9" width="11.25" style="1" customWidth="1"/>
    <col min="10" max="10" width="7.125" style="6" customWidth="1"/>
    <col min="11" max="11" width="10.125" style="6" customWidth="1"/>
    <col min="12" max="12" width="6.625" style="1" customWidth="1"/>
    <col min="13" max="16384" width="8.73333333333333" style="1"/>
  </cols>
  <sheetData>
    <row r="1" ht="28" customHeight="1" spans="1:1">
      <c r="A1" s="7" t="s">
        <v>0</v>
      </c>
    </row>
    <row r="2" s="1" customFormat="1" ht="39" customHeight="1" spans="1:12">
      <c r="A2" s="8" t="s">
        <v>1</v>
      </c>
      <c r="B2" s="8"/>
      <c r="C2" s="8"/>
      <c r="D2" s="8"/>
      <c r="E2" s="8"/>
      <c r="F2" s="8"/>
      <c r="G2" s="8"/>
      <c r="H2" s="8"/>
      <c r="I2" s="8"/>
      <c r="J2" s="8"/>
      <c r="K2" s="8"/>
      <c r="L2" s="8"/>
    </row>
    <row r="3" s="2" customFormat="1" ht="45" customHeight="1" spans="1:12">
      <c r="A3" s="9" t="s">
        <v>2</v>
      </c>
      <c r="B3" s="9" t="s">
        <v>3</v>
      </c>
      <c r="C3" s="10" t="s">
        <v>4</v>
      </c>
      <c r="D3" s="9" t="s">
        <v>5</v>
      </c>
      <c r="E3" s="11" t="s">
        <v>6</v>
      </c>
      <c r="F3" s="11" t="s">
        <v>7</v>
      </c>
      <c r="G3" s="11" t="s">
        <v>8</v>
      </c>
      <c r="H3" s="11" t="s">
        <v>9</v>
      </c>
      <c r="I3" s="19" t="s">
        <v>10</v>
      </c>
      <c r="J3" s="11" t="s">
        <v>11</v>
      </c>
      <c r="K3" s="19" t="s">
        <v>12</v>
      </c>
      <c r="L3" s="20" t="s">
        <v>13</v>
      </c>
    </row>
    <row r="4" s="3" customFormat="1" ht="20" customHeight="1" spans="1:12">
      <c r="A4" s="12" t="s">
        <v>14</v>
      </c>
      <c r="B4" s="13">
        <v>1</v>
      </c>
      <c r="C4" s="14" t="s">
        <v>15</v>
      </c>
      <c r="D4" s="15" t="s">
        <v>16</v>
      </c>
      <c r="E4" s="16">
        <v>74.6</v>
      </c>
      <c r="F4" s="17">
        <f>E4*0.4</f>
        <v>29.84</v>
      </c>
      <c r="G4" s="17">
        <v>83.06</v>
      </c>
      <c r="H4" s="17">
        <f>G4*0.6</f>
        <v>49.836</v>
      </c>
      <c r="I4" s="17">
        <f>F4+H4</f>
        <v>79.676</v>
      </c>
      <c r="J4" s="21">
        <v>1</v>
      </c>
      <c r="K4" s="22" t="s">
        <v>17</v>
      </c>
      <c r="L4" s="15" t="s">
        <v>18</v>
      </c>
    </row>
    <row r="5" s="3" customFormat="1" ht="20" customHeight="1" spans="1:12">
      <c r="A5" s="12"/>
      <c r="B5" s="13"/>
      <c r="C5" s="14" t="s">
        <v>19</v>
      </c>
      <c r="D5" s="15" t="s">
        <v>20</v>
      </c>
      <c r="E5" s="16">
        <v>71.5</v>
      </c>
      <c r="F5" s="17">
        <f t="shared" ref="F5:F38" si="0">E5*0.4</f>
        <v>28.6</v>
      </c>
      <c r="G5" s="17">
        <v>83.71</v>
      </c>
      <c r="H5" s="17">
        <f t="shared" ref="H5:H38" si="1">G5*0.6</f>
        <v>50.226</v>
      </c>
      <c r="I5" s="17">
        <f t="shared" ref="I5:I38" si="2">F5+H5</f>
        <v>78.826</v>
      </c>
      <c r="J5" s="21">
        <v>2</v>
      </c>
      <c r="K5" s="22" t="s">
        <v>17</v>
      </c>
      <c r="L5" s="15" t="s">
        <v>18</v>
      </c>
    </row>
    <row r="6" s="3" customFormat="1" ht="20" customHeight="1" spans="1:12">
      <c r="A6" s="12"/>
      <c r="B6" s="13"/>
      <c r="C6" s="14" t="s">
        <v>21</v>
      </c>
      <c r="D6" s="15" t="s">
        <v>22</v>
      </c>
      <c r="E6" s="16">
        <v>59.6</v>
      </c>
      <c r="F6" s="17">
        <f t="shared" si="0"/>
        <v>23.84</v>
      </c>
      <c r="G6" s="17">
        <v>79.29</v>
      </c>
      <c r="H6" s="17">
        <f t="shared" si="1"/>
        <v>47.574</v>
      </c>
      <c r="I6" s="17">
        <f t="shared" si="2"/>
        <v>71.414</v>
      </c>
      <c r="J6" s="21">
        <v>3</v>
      </c>
      <c r="K6" s="22" t="s">
        <v>23</v>
      </c>
      <c r="L6" s="15" t="s">
        <v>18</v>
      </c>
    </row>
    <row r="7" s="3" customFormat="1" ht="20" customHeight="1" spans="1:12">
      <c r="A7" s="12" t="s">
        <v>24</v>
      </c>
      <c r="B7" s="13">
        <v>1</v>
      </c>
      <c r="C7" s="14" t="s">
        <v>25</v>
      </c>
      <c r="D7" s="15" t="s">
        <v>26</v>
      </c>
      <c r="E7" s="16">
        <v>76.3</v>
      </c>
      <c r="F7" s="17">
        <f t="shared" si="0"/>
        <v>30.52</v>
      </c>
      <c r="G7" s="17">
        <v>81.59</v>
      </c>
      <c r="H7" s="17">
        <f t="shared" si="1"/>
        <v>48.954</v>
      </c>
      <c r="I7" s="17">
        <f t="shared" si="2"/>
        <v>79.474</v>
      </c>
      <c r="J7" s="21">
        <v>1</v>
      </c>
      <c r="K7" s="22" t="s">
        <v>17</v>
      </c>
      <c r="L7" s="15" t="s">
        <v>18</v>
      </c>
    </row>
    <row r="8" s="3" customFormat="1" ht="20" customHeight="1" spans="1:12">
      <c r="A8" s="12"/>
      <c r="B8" s="13"/>
      <c r="C8" s="14" t="s">
        <v>27</v>
      </c>
      <c r="D8" s="15" t="s">
        <v>28</v>
      </c>
      <c r="E8" s="16">
        <v>69.2</v>
      </c>
      <c r="F8" s="17">
        <f t="shared" si="0"/>
        <v>27.68</v>
      </c>
      <c r="G8" s="17">
        <v>81.09</v>
      </c>
      <c r="H8" s="17">
        <f t="shared" si="1"/>
        <v>48.654</v>
      </c>
      <c r="I8" s="17">
        <f t="shared" si="2"/>
        <v>76.334</v>
      </c>
      <c r="J8" s="21">
        <v>2</v>
      </c>
      <c r="K8" s="22" t="s">
        <v>17</v>
      </c>
      <c r="L8" s="15" t="s">
        <v>18</v>
      </c>
    </row>
    <row r="9" s="3" customFormat="1" ht="20" customHeight="1" spans="1:12">
      <c r="A9" s="12" t="s">
        <v>29</v>
      </c>
      <c r="B9" s="13">
        <v>1</v>
      </c>
      <c r="C9" s="14" t="s">
        <v>30</v>
      </c>
      <c r="D9" s="15" t="s">
        <v>31</v>
      </c>
      <c r="E9" s="16">
        <v>72.4</v>
      </c>
      <c r="F9" s="17">
        <f t="shared" si="0"/>
        <v>28.96</v>
      </c>
      <c r="G9" s="17">
        <v>82.19</v>
      </c>
      <c r="H9" s="17">
        <f t="shared" si="1"/>
        <v>49.314</v>
      </c>
      <c r="I9" s="17">
        <f t="shared" si="2"/>
        <v>78.274</v>
      </c>
      <c r="J9" s="21">
        <v>2</v>
      </c>
      <c r="K9" s="22" t="s">
        <v>17</v>
      </c>
      <c r="L9" s="15" t="s">
        <v>18</v>
      </c>
    </row>
    <row r="10" s="3" customFormat="1" ht="20" customHeight="1" spans="1:12">
      <c r="A10" s="12"/>
      <c r="B10" s="13"/>
      <c r="C10" s="14" t="s">
        <v>32</v>
      </c>
      <c r="D10" s="15" t="s">
        <v>33</v>
      </c>
      <c r="E10" s="16">
        <v>71.6</v>
      </c>
      <c r="F10" s="17">
        <f t="shared" si="0"/>
        <v>28.64</v>
      </c>
      <c r="G10" s="17">
        <v>83.89</v>
      </c>
      <c r="H10" s="17">
        <f t="shared" si="1"/>
        <v>50.334</v>
      </c>
      <c r="I10" s="17">
        <f t="shared" si="2"/>
        <v>78.974</v>
      </c>
      <c r="J10" s="21">
        <v>1</v>
      </c>
      <c r="K10" s="22" t="s">
        <v>17</v>
      </c>
      <c r="L10" s="15" t="s">
        <v>18</v>
      </c>
    </row>
    <row r="11" s="3" customFormat="1" ht="20" customHeight="1" spans="1:12">
      <c r="A11" s="12" t="s">
        <v>34</v>
      </c>
      <c r="B11" s="13">
        <v>1</v>
      </c>
      <c r="C11" s="14" t="s">
        <v>35</v>
      </c>
      <c r="D11" s="15" t="s">
        <v>36</v>
      </c>
      <c r="E11" s="16">
        <v>74.1</v>
      </c>
      <c r="F11" s="17">
        <f t="shared" si="0"/>
        <v>29.64</v>
      </c>
      <c r="G11" s="17">
        <v>83.62</v>
      </c>
      <c r="H11" s="17">
        <f t="shared" si="1"/>
        <v>50.172</v>
      </c>
      <c r="I11" s="17">
        <f t="shared" si="2"/>
        <v>79.812</v>
      </c>
      <c r="J11" s="21">
        <v>1</v>
      </c>
      <c r="K11" s="22" t="s">
        <v>17</v>
      </c>
      <c r="L11" s="15" t="s">
        <v>18</v>
      </c>
    </row>
    <row r="12" s="3" customFormat="1" ht="20" customHeight="1" spans="1:12">
      <c r="A12" s="12"/>
      <c r="B12" s="13"/>
      <c r="C12" s="14" t="s">
        <v>37</v>
      </c>
      <c r="D12" s="15" t="s">
        <v>38</v>
      </c>
      <c r="E12" s="16">
        <v>73.7</v>
      </c>
      <c r="F12" s="17">
        <f t="shared" si="0"/>
        <v>29.48</v>
      </c>
      <c r="G12" s="17">
        <v>79.38</v>
      </c>
      <c r="H12" s="17">
        <f t="shared" si="1"/>
        <v>47.628</v>
      </c>
      <c r="I12" s="17">
        <f t="shared" si="2"/>
        <v>77.108</v>
      </c>
      <c r="J12" s="21">
        <v>3</v>
      </c>
      <c r="K12" s="22" t="s">
        <v>23</v>
      </c>
      <c r="L12" s="15" t="s">
        <v>18</v>
      </c>
    </row>
    <row r="13" s="4" customFormat="1" ht="20" customHeight="1" spans="1:12">
      <c r="A13" s="12"/>
      <c r="B13" s="13"/>
      <c r="C13" s="14" t="s">
        <v>39</v>
      </c>
      <c r="D13" s="15" t="s">
        <v>40</v>
      </c>
      <c r="E13" s="16">
        <v>71.1</v>
      </c>
      <c r="F13" s="17">
        <f t="shared" si="0"/>
        <v>28.44</v>
      </c>
      <c r="G13" s="17">
        <v>82.52</v>
      </c>
      <c r="H13" s="17">
        <f t="shared" si="1"/>
        <v>49.512</v>
      </c>
      <c r="I13" s="17">
        <f t="shared" si="2"/>
        <v>77.952</v>
      </c>
      <c r="J13" s="21">
        <v>2</v>
      </c>
      <c r="K13" s="22" t="s">
        <v>17</v>
      </c>
      <c r="L13" s="15" t="s">
        <v>18</v>
      </c>
    </row>
    <row r="14" s="4" customFormat="1" ht="31.5" spans="1:12">
      <c r="A14" s="12" t="s">
        <v>41</v>
      </c>
      <c r="B14" s="18">
        <v>1</v>
      </c>
      <c r="C14" s="14" t="s">
        <v>42</v>
      </c>
      <c r="D14" s="15" t="s">
        <v>43</v>
      </c>
      <c r="E14" s="16">
        <v>70.9</v>
      </c>
      <c r="F14" s="17">
        <f t="shared" si="0"/>
        <v>28.36</v>
      </c>
      <c r="G14" s="17">
        <v>80.71</v>
      </c>
      <c r="H14" s="17">
        <f t="shared" si="1"/>
        <v>48.426</v>
      </c>
      <c r="I14" s="17">
        <f t="shared" si="2"/>
        <v>76.786</v>
      </c>
      <c r="J14" s="21">
        <v>1</v>
      </c>
      <c r="K14" s="22" t="s">
        <v>17</v>
      </c>
      <c r="L14" s="15" t="s">
        <v>18</v>
      </c>
    </row>
    <row r="15" s="4" customFormat="1" ht="26" customHeight="1" spans="1:12">
      <c r="A15" s="12" t="s">
        <v>44</v>
      </c>
      <c r="B15" s="18">
        <v>2</v>
      </c>
      <c r="C15" s="14" t="s">
        <v>45</v>
      </c>
      <c r="D15" s="15" t="s">
        <v>46</v>
      </c>
      <c r="E15" s="16">
        <v>78.7</v>
      </c>
      <c r="F15" s="17">
        <f t="shared" si="0"/>
        <v>31.48</v>
      </c>
      <c r="G15" s="17">
        <v>82.21</v>
      </c>
      <c r="H15" s="17">
        <f t="shared" si="1"/>
        <v>49.326</v>
      </c>
      <c r="I15" s="17">
        <f t="shared" si="2"/>
        <v>80.806</v>
      </c>
      <c r="J15" s="21">
        <v>1</v>
      </c>
      <c r="K15" s="22" t="s">
        <v>17</v>
      </c>
      <c r="L15" s="15" t="s">
        <v>18</v>
      </c>
    </row>
    <row r="16" s="4" customFormat="1" ht="27" customHeight="1" spans="1:12">
      <c r="A16" s="12"/>
      <c r="B16" s="18"/>
      <c r="C16" s="14" t="s">
        <v>47</v>
      </c>
      <c r="D16" s="15" t="s">
        <v>48</v>
      </c>
      <c r="E16" s="16">
        <v>74.6</v>
      </c>
      <c r="F16" s="17">
        <f t="shared" si="0"/>
        <v>29.84</v>
      </c>
      <c r="G16" s="17">
        <v>81.13</v>
      </c>
      <c r="H16" s="17">
        <f t="shared" si="1"/>
        <v>48.678</v>
      </c>
      <c r="I16" s="17">
        <f t="shared" si="2"/>
        <v>78.518</v>
      </c>
      <c r="J16" s="21">
        <v>5</v>
      </c>
      <c r="K16" s="22" t="s">
        <v>23</v>
      </c>
      <c r="L16" s="15" t="s">
        <v>18</v>
      </c>
    </row>
    <row r="17" s="4" customFormat="1" ht="24" customHeight="1" spans="1:12">
      <c r="A17" s="12"/>
      <c r="B17" s="18"/>
      <c r="C17" s="14" t="s">
        <v>49</v>
      </c>
      <c r="D17" s="15" t="s">
        <v>50</v>
      </c>
      <c r="E17" s="16">
        <v>73.8</v>
      </c>
      <c r="F17" s="17">
        <f t="shared" si="0"/>
        <v>29.52</v>
      </c>
      <c r="G17" s="17">
        <v>84.49</v>
      </c>
      <c r="H17" s="17">
        <f t="shared" si="1"/>
        <v>50.694</v>
      </c>
      <c r="I17" s="17">
        <f t="shared" si="2"/>
        <v>80.214</v>
      </c>
      <c r="J17" s="21">
        <v>2</v>
      </c>
      <c r="K17" s="22" t="s">
        <v>17</v>
      </c>
      <c r="L17" s="15" t="s">
        <v>18</v>
      </c>
    </row>
    <row r="18" s="4" customFormat="1" ht="20" customHeight="1" spans="1:12">
      <c r="A18" s="12"/>
      <c r="B18" s="18"/>
      <c r="C18" s="14" t="s">
        <v>51</v>
      </c>
      <c r="D18" s="15" t="s">
        <v>52</v>
      </c>
      <c r="E18" s="16">
        <v>73</v>
      </c>
      <c r="F18" s="17">
        <f t="shared" si="0"/>
        <v>29.2</v>
      </c>
      <c r="G18" s="17">
        <v>82.55</v>
      </c>
      <c r="H18" s="17">
        <f t="shared" si="1"/>
        <v>49.53</v>
      </c>
      <c r="I18" s="17">
        <f t="shared" si="2"/>
        <v>78.73</v>
      </c>
      <c r="J18" s="21">
        <v>4</v>
      </c>
      <c r="K18" s="22" t="s">
        <v>23</v>
      </c>
      <c r="L18" s="15" t="s">
        <v>18</v>
      </c>
    </row>
    <row r="19" s="4" customFormat="1" ht="25" customHeight="1" spans="1:12">
      <c r="A19" s="12"/>
      <c r="B19" s="18"/>
      <c r="C19" s="14" t="s">
        <v>53</v>
      </c>
      <c r="D19" s="15" t="s">
        <v>54</v>
      </c>
      <c r="E19" s="16">
        <v>72.4</v>
      </c>
      <c r="F19" s="17">
        <f t="shared" si="0"/>
        <v>28.96</v>
      </c>
      <c r="G19" s="17">
        <v>83.82</v>
      </c>
      <c r="H19" s="17">
        <f t="shared" si="1"/>
        <v>50.292</v>
      </c>
      <c r="I19" s="17">
        <f t="shared" si="2"/>
        <v>79.252</v>
      </c>
      <c r="J19" s="21">
        <v>3</v>
      </c>
      <c r="K19" s="22" t="s">
        <v>17</v>
      </c>
      <c r="L19" s="15" t="s">
        <v>18</v>
      </c>
    </row>
    <row r="20" s="4" customFormat="1" ht="27" customHeight="1" spans="1:12">
      <c r="A20" s="12"/>
      <c r="B20" s="18"/>
      <c r="C20" s="14" t="s">
        <v>55</v>
      </c>
      <c r="D20" s="15" t="s">
        <v>56</v>
      </c>
      <c r="E20" s="16">
        <v>71.7</v>
      </c>
      <c r="F20" s="17">
        <f t="shared" si="0"/>
        <v>28.68</v>
      </c>
      <c r="G20" s="17">
        <v>81.22</v>
      </c>
      <c r="H20" s="17">
        <f t="shared" si="1"/>
        <v>48.732</v>
      </c>
      <c r="I20" s="17">
        <f t="shared" si="2"/>
        <v>77.412</v>
      </c>
      <c r="J20" s="21">
        <v>6</v>
      </c>
      <c r="K20" s="22" t="s">
        <v>23</v>
      </c>
      <c r="L20" s="15" t="s">
        <v>18</v>
      </c>
    </row>
    <row r="21" s="4" customFormat="1" ht="20" customHeight="1" spans="1:12">
      <c r="A21" s="12" t="s">
        <v>57</v>
      </c>
      <c r="B21" s="18">
        <v>1</v>
      </c>
      <c r="C21" s="14" t="s">
        <v>58</v>
      </c>
      <c r="D21" s="15" t="s">
        <v>59</v>
      </c>
      <c r="E21" s="16">
        <v>77.5</v>
      </c>
      <c r="F21" s="17">
        <f t="shared" si="0"/>
        <v>31</v>
      </c>
      <c r="G21" s="17">
        <v>83.37</v>
      </c>
      <c r="H21" s="17">
        <f t="shared" si="1"/>
        <v>50.022</v>
      </c>
      <c r="I21" s="17">
        <f t="shared" si="2"/>
        <v>81.022</v>
      </c>
      <c r="J21" s="21">
        <v>1</v>
      </c>
      <c r="K21" s="22" t="s">
        <v>17</v>
      </c>
      <c r="L21" s="15" t="s">
        <v>18</v>
      </c>
    </row>
    <row r="22" s="4" customFormat="1" ht="20" customHeight="1" spans="1:12">
      <c r="A22" s="12"/>
      <c r="B22" s="18"/>
      <c r="C22" s="14" t="s">
        <v>60</v>
      </c>
      <c r="D22" s="15">
        <v>24010700418</v>
      </c>
      <c r="E22" s="16">
        <v>77.1</v>
      </c>
      <c r="F22" s="17">
        <f t="shared" si="0"/>
        <v>30.84</v>
      </c>
      <c r="G22" s="17">
        <v>82.49</v>
      </c>
      <c r="H22" s="17">
        <f t="shared" si="1"/>
        <v>49.494</v>
      </c>
      <c r="I22" s="17">
        <f t="shared" si="2"/>
        <v>80.334</v>
      </c>
      <c r="J22" s="21">
        <v>2</v>
      </c>
      <c r="K22" s="22" t="s">
        <v>17</v>
      </c>
      <c r="L22" s="15" t="s">
        <v>18</v>
      </c>
    </row>
    <row r="23" s="4" customFormat="1" ht="20" customHeight="1" spans="1:12">
      <c r="A23" s="12"/>
      <c r="B23" s="18"/>
      <c r="C23" s="14" t="s">
        <v>61</v>
      </c>
      <c r="D23" s="15" t="s">
        <v>62</v>
      </c>
      <c r="E23" s="16">
        <v>76</v>
      </c>
      <c r="F23" s="17">
        <f t="shared" si="0"/>
        <v>30.4</v>
      </c>
      <c r="G23" s="17">
        <v>80.17</v>
      </c>
      <c r="H23" s="17">
        <f t="shared" si="1"/>
        <v>48.102</v>
      </c>
      <c r="I23" s="17">
        <f t="shared" si="2"/>
        <v>78.502</v>
      </c>
      <c r="J23" s="21">
        <v>3</v>
      </c>
      <c r="K23" s="22" t="s">
        <v>23</v>
      </c>
      <c r="L23" s="15" t="s">
        <v>18</v>
      </c>
    </row>
    <row r="24" s="4" customFormat="1" ht="20" customHeight="1" spans="1:12">
      <c r="A24" s="12" t="s">
        <v>63</v>
      </c>
      <c r="B24" s="18">
        <v>1</v>
      </c>
      <c r="C24" s="14" t="s">
        <v>64</v>
      </c>
      <c r="D24" s="15" t="s">
        <v>65</v>
      </c>
      <c r="E24" s="16">
        <v>76.3</v>
      </c>
      <c r="F24" s="17">
        <f t="shared" si="0"/>
        <v>30.52</v>
      </c>
      <c r="G24" s="17">
        <v>79.42</v>
      </c>
      <c r="H24" s="17">
        <f t="shared" si="1"/>
        <v>47.652</v>
      </c>
      <c r="I24" s="17">
        <f t="shared" si="2"/>
        <v>78.172</v>
      </c>
      <c r="J24" s="21">
        <v>1</v>
      </c>
      <c r="K24" s="22" t="s">
        <v>17</v>
      </c>
      <c r="L24" s="15" t="s">
        <v>18</v>
      </c>
    </row>
    <row r="25" s="4" customFormat="1" ht="20" customHeight="1" spans="1:12">
      <c r="A25" s="12"/>
      <c r="B25" s="18"/>
      <c r="C25" s="14" t="s">
        <v>66</v>
      </c>
      <c r="D25" s="15" t="s">
        <v>67</v>
      </c>
      <c r="E25" s="16">
        <v>72.9</v>
      </c>
      <c r="F25" s="17">
        <f t="shared" si="0"/>
        <v>29.16</v>
      </c>
      <c r="G25" s="17">
        <v>80.01</v>
      </c>
      <c r="H25" s="17">
        <f t="shared" si="1"/>
        <v>48.006</v>
      </c>
      <c r="I25" s="17">
        <f t="shared" si="2"/>
        <v>77.166</v>
      </c>
      <c r="J25" s="21">
        <v>3</v>
      </c>
      <c r="K25" s="22" t="s">
        <v>23</v>
      </c>
      <c r="L25" s="15" t="s">
        <v>18</v>
      </c>
    </row>
    <row r="26" s="4" customFormat="1" ht="20" customHeight="1" spans="1:12">
      <c r="A26" s="12"/>
      <c r="B26" s="18"/>
      <c r="C26" s="14" t="s">
        <v>68</v>
      </c>
      <c r="D26" s="15" t="s">
        <v>69</v>
      </c>
      <c r="E26" s="16">
        <v>71.9</v>
      </c>
      <c r="F26" s="17">
        <f t="shared" si="0"/>
        <v>28.76</v>
      </c>
      <c r="G26" s="17">
        <v>81.65</v>
      </c>
      <c r="H26" s="17">
        <f t="shared" si="1"/>
        <v>48.99</v>
      </c>
      <c r="I26" s="17">
        <f t="shared" si="2"/>
        <v>77.75</v>
      </c>
      <c r="J26" s="21">
        <v>2</v>
      </c>
      <c r="K26" s="22" t="s">
        <v>17</v>
      </c>
      <c r="L26" s="15" t="s">
        <v>18</v>
      </c>
    </row>
    <row r="27" s="4" customFormat="1" ht="20" customHeight="1" spans="1:12">
      <c r="A27" s="12" t="s">
        <v>70</v>
      </c>
      <c r="B27" s="18">
        <v>1</v>
      </c>
      <c r="C27" s="14" t="s">
        <v>71</v>
      </c>
      <c r="D27" s="15" t="s">
        <v>72</v>
      </c>
      <c r="E27" s="16">
        <v>75.8</v>
      </c>
      <c r="F27" s="17">
        <f t="shared" si="0"/>
        <v>30.32</v>
      </c>
      <c r="G27" s="17">
        <v>79.57</v>
      </c>
      <c r="H27" s="17">
        <f t="shared" si="1"/>
        <v>47.742</v>
      </c>
      <c r="I27" s="17">
        <f t="shared" si="2"/>
        <v>78.062</v>
      </c>
      <c r="J27" s="21">
        <v>1</v>
      </c>
      <c r="K27" s="22" t="s">
        <v>17</v>
      </c>
      <c r="L27" s="15" t="s">
        <v>18</v>
      </c>
    </row>
    <row r="28" s="4" customFormat="1" ht="20" customHeight="1" spans="1:12">
      <c r="A28" s="12"/>
      <c r="B28" s="18"/>
      <c r="C28" s="14" t="s">
        <v>73</v>
      </c>
      <c r="D28" s="15" t="s">
        <v>74</v>
      </c>
      <c r="E28" s="16">
        <v>72.5</v>
      </c>
      <c r="F28" s="17">
        <f t="shared" si="0"/>
        <v>29</v>
      </c>
      <c r="G28" s="17">
        <v>80.61</v>
      </c>
      <c r="H28" s="17">
        <f t="shared" si="1"/>
        <v>48.366</v>
      </c>
      <c r="I28" s="17">
        <f t="shared" si="2"/>
        <v>77.366</v>
      </c>
      <c r="J28" s="21">
        <v>3</v>
      </c>
      <c r="K28" s="22" t="s">
        <v>23</v>
      </c>
      <c r="L28" s="15" t="s">
        <v>18</v>
      </c>
    </row>
    <row r="29" s="4" customFormat="1" ht="20" customHeight="1" spans="1:12">
      <c r="A29" s="12"/>
      <c r="B29" s="18"/>
      <c r="C29" s="14" t="s">
        <v>75</v>
      </c>
      <c r="D29" s="15" t="s">
        <v>76</v>
      </c>
      <c r="E29" s="16">
        <v>71.3</v>
      </c>
      <c r="F29" s="17">
        <f t="shared" si="0"/>
        <v>28.52</v>
      </c>
      <c r="G29" s="17">
        <v>81.74</v>
      </c>
      <c r="H29" s="17">
        <f t="shared" si="1"/>
        <v>49.044</v>
      </c>
      <c r="I29" s="17">
        <f t="shared" si="2"/>
        <v>77.564</v>
      </c>
      <c r="J29" s="21">
        <v>2</v>
      </c>
      <c r="K29" s="22" t="s">
        <v>17</v>
      </c>
      <c r="L29" s="15" t="s">
        <v>18</v>
      </c>
    </row>
    <row r="30" s="4" customFormat="1" ht="20" customHeight="1" spans="1:12">
      <c r="A30" s="12" t="s">
        <v>77</v>
      </c>
      <c r="B30" s="13">
        <v>2</v>
      </c>
      <c r="C30" s="14" t="s">
        <v>78</v>
      </c>
      <c r="D30" s="15" t="s">
        <v>79</v>
      </c>
      <c r="E30" s="16">
        <v>82</v>
      </c>
      <c r="F30" s="17">
        <f t="shared" si="0"/>
        <v>32.8</v>
      </c>
      <c r="G30" s="17">
        <v>80.91</v>
      </c>
      <c r="H30" s="17">
        <f t="shared" si="1"/>
        <v>48.546</v>
      </c>
      <c r="I30" s="17">
        <f t="shared" si="2"/>
        <v>81.346</v>
      </c>
      <c r="J30" s="21">
        <v>1</v>
      </c>
      <c r="K30" s="22" t="s">
        <v>17</v>
      </c>
      <c r="L30" s="15" t="s">
        <v>18</v>
      </c>
    </row>
    <row r="31" s="4" customFormat="1" ht="20" customHeight="1" spans="1:12">
      <c r="A31" s="12"/>
      <c r="B31" s="13"/>
      <c r="C31" s="14" t="s">
        <v>80</v>
      </c>
      <c r="D31" s="15" t="s">
        <v>81</v>
      </c>
      <c r="E31" s="16">
        <v>80.1</v>
      </c>
      <c r="F31" s="17">
        <f t="shared" si="0"/>
        <v>32.04</v>
      </c>
      <c r="G31" s="17">
        <v>80.81</v>
      </c>
      <c r="H31" s="17">
        <f t="shared" si="1"/>
        <v>48.486</v>
      </c>
      <c r="I31" s="17">
        <f t="shared" si="2"/>
        <v>80.526</v>
      </c>
      <c r="J31" s="21">
        <v>3</v>
      </c>
      <c r="K31" s="22" t="s">
        <v>17</v>
      </c>
      <c r="L31" s="15" t="s">
        <v>18</v>
      </c>
    </row>
    <row r="32" s="4" customFormat="1" ht="20" customHeight="1" spans="1:12">
      <c r="A32" s="12"/>
      <c r="B32" s="13"/>
      <c r="C32" s="14" t="s">
        <v>82</v>
      </c>
      <c r="D32" s="15" t="s">
        <v>83</v>
      </c>
      <c r="E32" s="16">
        <v>79.1</v>
      </c>
      <c r="F32" s="17">
        <f t="shared" si="0"/>
        <v>31.64</v>
      </c>
      <c r="G32" s="17">
        <v>80.67</v>
      </c>
      <c r="H32" s="17">
        <f t="shared" si="1"/>
        <v>48.402</v>
      </c>
      <c r="I32" s="17">
        <f t="shared" si="2"/>
        <v>80.042</v>
      </c>
      <c r="J32" s="21">
        <v>5</v>
      </c>
      <c r="K32" s="22" t="s">
        <v>23</v>
      </c>
      <c r="L32" s="15" t="s">
        <v>18</v>
      </c>
    </row>
    <row r="33" s="4" customFormat="1" ht="20" customHeight="1" spans="1:12">
      <c r="A33" s="12"/>
      <c r="B33" s="13"/>
      <c r="C33" s="14" t="s">
        <v>84</v>
      </c>
      <c r="D33" s="15" t="s">
        <v>85</v>
      </c>
      <c r="E33" s="16">
        <v>78.4</v>
      </c>
      <c r="F33" s="17">
        <f t="shared" si="0"/>
        <v>31.36</v>
      </c>
      <c r="G33" s="17">
        <v>81.25</v>
      </c>
      <c r="H33" s="17">
        <f t="shared" si="1"/>
        <v>48.75</v>
      </c>
      <c r="I33" s="17">
        <f t="shared" si="2"/>
        <v>80.11</v>
      </c>
      <c r="J33" s="21">
        <v>4</v>
      </c>
      <c r="K33" s="22" t="s">
        <v>23</v>
      </c>
      <c r="L33" s="15" t="s">
        <v>18</v>
      </c>
    </row>
    <row r="34" s="4" customFormat="1" ht="20" customHeight="1" spans="1:12">
      <c r="A34" s="12"/>
      <c r="B34" s="13"/>
      <c r="C34" s="14" t="s">
        <v>86</v>
      </c>
      <c r="D34" s="15" t="s">
        <v>87</v>
      </c>
      <c r="E34" s="16">
        <v>76</v>
      </c>
      <c r="F34" s="17">
        <f t="shared" si="0"/>
        <v>30.4</v>
      </c>
      <c r="G34" s="17">
        <v>81.04</v>
      </c>
      <c r="H34" s="17">
        <f t="shared" si="1"/>
        <v>48.624</v>
      </c>
      <c r="I34" s="17">
        <f t="shared" si="2"/>
        <v>79.024</v>
      </c>
      <c r="J34" s="21">
        <v>6</v>
      </c>
      <c r="K34" s="22" t="s">
        <v>23</v>
      </c>
      <c r="L34" s="15" t="s">
        <v>18</v>
      </c>
    </row>
    <row r="35" s="4" customFormat="1" ht="20" customHeight="1" spans="1:12">
      <c r="A35" s="12"/>
      <c r="B35" s="13"/>
      <c r="C35" s="14" t="s">
        <v>88</v>
      </c>
      <c r="D35" s="15" t="s">
        <v>89</v>
      </c>
      <c r="E35" s="16">
        <v>75.8</v>
      </c>
      <c r="F35" s="17">
        <f t="shared" si="0"/>
        <v>30.32</v>
      </c>
      <c r="G35" s="17">
        <v>84.08</v>
      </c>
      <c r="H35" s="17">
        <f t="shared" si="1"/>
        <v>50.448</v>
      </c>
      <c r="I35" s="17">
        <f t="shared" si="2"/>
        <v>80.768</v>
      </c>
      <c r="J35" s="21">
        <v>2</v>
      </c>
      <c r="K35" s="22" t="s">
        <v>17</v>
      </c>
      <c r="L35" s="15" t="s">
        <v>18</v>
      </c>
    </row>
    <row r="36" s="4" customFormat="1" ht="20" customHeight="1" spans="1:12">
      <c r="A36" s="12" t="s">
        <v>90</v>
      </c>
      <c r="B36" s="13">
        <v>2</v>
      </c>
      <c r="C36" s="14" t="s">
        <v>91</v>
      </c>
      <c r="D36" s="15" t="s">
        <v>92</v>
      </c>
      <c r="E36" s="16">
        <v>78</v>
      </c>
      <c r="F36" s="17">
        <f t="shared" si="0"/>
        <v>31.2</v>
      </c>
      <c r="G36" s="17">
        <v>79.73</v>
      </c>
      <c r="H36" s="17">
        <f t="shared" si="1"/>
        <v>47.838</v>
      </c>
      <c r="I36" s="17">
        <f t="shared" si="2"/>
        <v>79.038</v>
      </c>
      <c r="J36" s="21">
        <v>1</v>
      </c>
      <c r="K36" s="22" t="s">
        <v>17</v>
      </c>
      <c r="L36" s="15" t="s">
        <v>18</v>
      </c>
    </row>
    <row r="37" s="4" customFormat="1" ht="20" customHeight="1" spans="1:12">
      <c r="A37" s="12"/>
      <c r="B37" s="13"/>
      <c r="C37" s="14" t="s">
        <v>93</v>
      </c>
      <c r="D37" s="15" t="s">
        <v>94</v>
      </c>
      <c r="E37" s="16">
        <v>65.6</v>
      </c>
      <c r="F37" s="17">
        <f t="shared" si="0"/>
        <v>26.24</v>
      </c>
      <c r="G37" s="17">
        <v>83.47</v>
      </c>
      <c r="H37" s="17">
        <f t="shared" si="1"/>
        <v>50.082</v>
      </c>
      <c r="I37" s="17">
        <f t="shared" si="2"/>
        <v>76.322</v>
      </c>
      <c r="J37" s="21">
        <v>2</v>
      </c>
      <c r="K37" s="22" t="s">
        <v>17</v>
      </c>
      <c r="L37" s="15" t="s">
        <v>18</v>
      </c>
    </row>
    <row r="38" s="4" customFormat="1" ht="31.5" spans="1:12">
      <c r="A38" s="12" t="s">
        <v>95</v>
      </c>
      <c r="B38" s="13">
        <v>1</v>
      </c>
      <c r="C38" s="14" t="s">
        <v>96</v>
      </c>
      <c r="D38" s="15" t="s">
        <v>97</v>
      </c>
      <c r="E38" s="16">
        <v>69.1</v>
      </c>
      <c r="F38" s="17">
        <f t="shared" si="0"/>
        <v>27.64</v>
      </c>
      <c r="G38" s="17">
        <v>80.33</v>
      </c>
      <c r="H38" s="17">
        <f t="shared" si="1"/>
        <v>48.198</v>
      </c>
      <c r="I38" s="17">
        <f t="shared" si="2"/>
        <v>75.838</v>
      </c>
      <c r="J38" s="21">
        <v>1</v>
      </c>
      <c r="K38" s="22" t="s">
        <v>17</v>
      </c>
      <c r="L38" s="15" t="s">
        <v>18</v>
      </c>
    </row>
  </sheetData>
  <mergeCells count="21">
    <mergeCell ref="A2:L2"/>
    <mergeCell ref="A4:A6"/>
    <mergeCell ref="A7:A8"/>
    <mergeCell ref="A9:A10"/>
    <mergeCell ref="A11:A13"/>
    <mergeCell ref="A15:A20"/>
    <mergeCell ref="A21:A23"/>
    <mergeCell ref="A24:A26"/>
    <mergeCell ref="A27:A29"/>
    <mergeCell ref="A30:A35"/>
    <mergeCell ref="A36:A37"/>
    <mergeCell ref="B4:B6"/>
    <mergeCell ref="B7:B8"/>
    <mergeCell ref="B9:B10"/>
    <mergeCell ref="B11:B13"/>
    <mergeCell ref="B15:B20"/>
    <mergeCell ref="B21:B23"/>
    <mergeCell ref="B24:B26"/>
    <mergeCell ref="B27:B29"/>
    <mergeCell ref="B30:B35"/>
    <mergeCell ref="B36:B37"/>
  </mergeCells>
  <printOptions horizontalCentered="1"/>
  <pageMargins left="0.751388888888889" right="0.751388888888889" top="1" bottom="1" header="0.5" footer="0.5"/>
  <pageSetup paperSize="9" scale="9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ASUS</cp:lastModifiedBy>
  <dcterms:created xsi:type="dcterms:W3CDTF">2024-06-05T08:05:00Z</dcterms:created>
  <dcterms:modified xsi:type="dcterms:W3CDTF">2024-12-21T08:16:15Z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24C2C957C2D0474297E9F58459A4824F</vt:lpwstr>
  </property>
  <property fmtid="{D5CDD505-2E9C-101B-9397-08002B2CF9AE}" pid="3" name="KSOProductBuildVer">
    <vt:lpwstr>2052-12.1.0.19302</vt:lpwstr>
  </property>
  <property fmtid="{D5CDD505-2E9C-101B-9397-08002B2CF9AE}" pid="4" name="KSOReadingLayout">
    <vt:bool>false</vt:bool>
  </property>
</Properties>
</file>