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Sheet1!$A$3:$XEX$33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<sst xmlns="http://schemas.openxmlformats.org/spreadsheetml/2006/main" count="107" uniqueCount="52">
  <si>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2024年嘉善大云文旅发展有限公司公开选调工作人员面试成绩、总成绩及入围体检人员名单公示</t>
  </si>
  <si>
    <t>一、面试成绩、总成绩</t>
  </si>
  <si>
    <t>序号</t>
  </si>
  <si>
    <t>面试序号</t>
  </si>
  <si>
    <t>报考单位</t>
  </si>
  <si>
    <t>报考职位</t>
  </si>
  <si>
    <t>笔试成绩</t>
  </si>
  <si>
    <t>笔试成绩×40%</t>
  </si>
  <si>
    <t>面试   成绩</t>
  </si>
  <si>
    <t>面试成绩  ×60%</t>
  </si>
  <si>
    <t>总成绩</t>
  </si>
  <si>
    <t>名次</t>
  </si>
  <si>
    <t>参加体检标识（★）</t>
  </si>
  <si>
    <t>0603</t>
  </si>
  <si>
    <t>嘉善大云文旅发展有限公司</t>
  </si>
  <si>
    <t>党建行政办公室副主任</t>
  </si>
  <si>
    <t>★</t>
  </si>
  <si>
    <t>0601</t>
  </si>
  <si>
    <t>0602</t>
  </si>
  <si>
    <t>0201</t>
  </si>
  <si>
    <t>计划财务部副经理</t>
  </si>
  <si>
    <t>0202</t>
  </si>
  <si>
    <t>0501</t>
  </si>
  <si>
    <t>监察审计部四级职员</t>
  </si>
  <si>
    <t>0503</t>
  </si>
  <si>
    <t>0502</t>
  </si>
  <si>
    <t>0401</t>
  </si>
  <si>
    <t>党建行政办公室二级职员</t>
  </si>
  <si>
    <t>0403</t>
  </si>
  <si>
    <t>0402</t>
  </si>
  <si>
    <t>0802</t>
  </si>
  <si>
    <t>投资发展（工程管理）部四级职员</t>
  </si>
  <si>
    <t>0801</t>
  </si>
  <si>
    <t>缺考</t>
  </si>
  <si>
    <t>——</t>
  </si>
  <si>
    <t>0702</t>
  </si>
  <si>
    <t>市场运营部一级职员</t>
  </si>
  <si>
    <t>0703</t>
  </si>
  <si>
    <t>0701</t>
  </si>
  <si>
    <t>0101</t>
  </si>
  <si>
    <t>市场运营部二级职员</t>
  </si>
  <si>
    <t>0103</t>
  </si>
  <si>
    <t>0102</t>
  </si>
  <si>
    <t>0304</t>
  </si>
  <si>
    <t>市场运营部四级职员</t>
  </si>
  <si>
    <t>0302</t>
  </si>
  <si>
    <t>0303</t>
  </si>
  <si>
    <t>0305</t>
  </si>
  <si>
    <t>0301</t>
  </si>
  <si>
    <t>0306</t>
  </si>
  <si>
    <t>二、入围体检人员名单</t>
  </si>
  <si>
    <t xml:space="preserve">【党建行政办公室副主任】：陈佳伟。
【计划财务部副经理】：俞朱帆。
【监察审计部四级职员】：张宇婷。
【党建行政办公室二级职员】：赵中园。
【投资发展（工程管理）部四级职员】：张懿丹。
【市场运营部一级职员】：吴超。
【市场运营部二级职员】：顾雨晴。
【市场运营部四级职员】：张佳磊、钱伟澄。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</si>
</sst>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);[Red]\(0.0000\)"/>
    <numFmt numFmtId="178" formatCode="0.00_ "/>
    <numFmt numFmtId="179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4"/>
      <name val="宋体"/>
      <charset val="134"/>
    </font>
    <font>
      <b/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2" max="2" width="9"/>
    <col min="3" max="3" width="25.375" customWidth="1"/>
    <col min="4" max="4" width="31.625" customWidth="1"/>
    <col min="5" max="5" width="9" style="4"/>
    <col min="6" max="6" width="9.375"/>
    <col min="9" max="9" width="9.375"/>
  </cols>
  <sheetData>
    <row r="1" s="1" customFormat="1" ht="66" customHeight="1" spans="1:16378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XEW1" s="27"/>
      <c r="XEX1" s="27"/>
    </row>
    <row r="2" s="1" customFormat="1" ht="31" customHeight="1" spans="1:1637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XEW2" s="27"/>
      <c r="XEX2" s="27"/>
    </row>
    <row r="3" s="2" customFormat="1" ht="58" customHeight="1" spans="1:16378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4" t="s">
        <v>10</v>
      </c>
      <c r="J3" s="12" t="s">
        <v>11</v>
      </c>
      <c r="K3" s="8" t="s">
        <v>12</v>
      </c>
      <c r="XEW3" s="28"/>
      <c r="XEX3" s="28"/>
    </row>
    <row r="4" s="1" customFormat="1" ht="23" customHeight="1" spans="1:16378">
      <c r="A4" s="13">
        <v>1</v>
      </c>
      <c r="B4" s="14" t="s">
        <v>13</v>
      </c>
      <c r="C4" s="15" t="s">
        <v>14</v>
      </c>
      <c r="D4" s="15" t="s">
        <v>15</v>
      </c>
      <c r="E4" s="15">
        <v>70</v>
      </c>
      <c r="F4" s="16">
        <f t="shared" ref="F4:F29" si="0">E4*0.4</f>
        <v>28</v>
      </c>
      <c r="G4" s="17">
        <v>81.3</v>
      </c>
      <c r="H4" s="18">
        <f t="shared" ref="H4:H16" si="1">G4*0.6</f>
        <v>48.78</v>
      </c>
      <c r="I4" s="25">
        <f t="shared" ref="I4:I16" si="2">F4+H4</f>
        <v>76.78</v>
      </c>
      <c r="J4" s="15">
        <v>1</v>
      </c>
      <c r="K4" s="15" t="s">
        <v>16</v>
      </c>
      <c r="XEW4" s="29"/>
      <c r="XEX4" s="29"/>
    </row>
    <row r="5" s="1" customFormat="1" ht="23" customHeight="1" spans="1:16378">
      <c r="A5" s="13">
        <v>2</v>
      </c>
      <c r="B5" s="14" t="s">
        <v>17</v>
      </c>
      <c r="C5" s="15" t="s">
        <v>14</v>
      </c>
      <c r="D5" s="15" t="s">
        <v>15</v>
      </c>
      <c r="E5" s="15">
        <v>68</v>
      </c>
      <c r="F5" s="16">
        <f t="shared" si="0"/>
        <v>27.2</v>
      </c>
      <c r="G5" s="17">
        <v>80.04</v>
      </c>
      <c r="H5" s="18">
        <f t="shared" si="1"/>
        <v>48.024</v>
      </c>
      <c r="I5" s="25">
        <f t="shared" si="2"/>
        <v>75.224</v>
      </c>
      <c r="J5" s="15">
        <v>2</v>
      </c>
      <c r="K5" s="26"/>
      <c r="XEW5" s="29"/>
      <c r="XEX5" s="29"/>
    </row>
    <row r="6" s="1" customFormat="1" ht="23" customHeight="1" spans="1:16378">
      <c r="A6" s="13">
        <v>3</v>
      </c>
      <c r="B6" s="14" t="s">
        <v>18</v>
      </c>
      <c r="C6" s="15" t="s">
        <v>14</v>
      </c>
      <c r="D6" s="15" t="s">
        <v>15</v>
      </c>
      <c r="E6" s="15">
        <v>71</v>
      </c>
      <c r="F6" s="16">
        <f t="shared" si="0"/>
        <v>28.4</v>
      </c>
      <c r="G6" s="17">
        <v>72.1</v>
      </c>
      <c r="H6" s="18">
        <f t="shared" si="1"/>
        <v>43.26</v>
      </c>
      <c r="I6" s="25">
        <f t="shared" si="2"/>
        <v>71.66</v>
      </c>
      <c r="J6" s="26">
        <v>3</v>
      </c>
      <c r="K6" s="26"/>
      <c r="XEW6" s="29"/>
      <c r="XEX6" s="29"/>
    </row>
    <row r="7" s="3" customFormat="1" ht="23" customHeight="1" spans="1:11">
      <c r="A7" s="13">
        <v>4</v>
      </c>
      <c r="B7" s="14" t="s">
        <v>19</v>
      </c>
      <c r="C7" s="15" t="s">
        <v>14</v>
      </c>
      <c r="D7" s="15" t="s">
        <v>20</v>
      </c>
      <c r="E7" s="15">
        <v>71.5</v>
      </c>
      <c r="F7" s="16">
        <f t="shared" si="0"/>
        <v>28.6</v>
      </c>
      <c r="G7" s="17">
        <v>79.54</v>
      </c>
      <c r="H7" s="18">
        <f t="shared" si="1"/>
        <v>47.724</v>
      </c>
      <c r="I7" s="25">
        <f t="shared" si="2"/>
        <v>76.324</v>
      </c>
      <c r="J7" s="15">
        <v>1</v>
      </c>
      <c r="K7" s="15" t="s">
        <v>16</v>
      </c>
    </row>
    <row r="8" s="3" customFormat="1" ht="23" customHeight="1" spans="1:11">
      <c r="A8" s="13">
        <v>5</v>
      </c>
      <c r="B8" s="14" t="s">
        <v>21</v>
      </c>
      <c r="C8" s="15" t="s">
        <v>14</v>
      </c>
      <c r="D8" s="15" t="s">
        <v>20</v>
      </c>
      <c r="E8" s="15">
        <v>53.5</v>
      </c>
      <c r="F8" s="16">
        <f t="shared" si="0"/>
        <v>21.4</v>
      </c>
      <c r="G8" s="17">
        <v>68.84</v>
      </c>
      <c r="H8" s="18">
        <f t="shared" si="1"/>
        <v>41.304</v>
      </c>
      <c r="I8" s="25">
        <f t="shared" si="2"/>
        <v>62.704</v>
      </c>
      <c r="J8" s="15">
        <v>2</v>
      </c>
      <c r="K8" s="15"/>
    </row>
    <row r="9" s="3" customFormat="1" ht="23" customHeight="1" spans="1:11">
      <c r="A9" s="13">
        <v>6</v>
      </c>
      <c r="B9" s="14" t="s">
        <v>22</v>
      </c>
      <c r="C9" s="15" t="s">
        <v>14</v>
      </c>
      <c r="D9" s="15" t="s">
        <v>23</v>
      </c>
      <c r="E9" s="15">
        <v>70.5</v>
      </c>
      <c r="F9" s="16">
        <f t="shared" si="0"/>
        <v>28.2</v>
      </c>
      <c r="G9" s="17">
        <v>82.34</v>
      </c>
      <c r="H9" s="18">
        <f t="shared" si="1"/>
        <v>49.404</v>
      </c>
      <c r="I9" s="25">
        <f t="shared" si="2"/>
        <v>77.604</v>
      </c>
      <c r="J9" s="15">
        <v>1</v>
      </c>
      <c r="K9" s="15" t="s">
        <v>16</v>
      </c>
    </row>
    <row r="10" s="3" customFormat="1" ht="23" customHeight="1" spans="1:11">
      <c r="A10" s="13">
        <v>7</v>
      </c>
      <c r="B10" s="14" t="s">
        <v>24</v>
      </c>
      <c r="C10" s="15" t="s">
        <v>14</v>
      </c>
      <c r="D10" s="15" t="s">
        <v>23</v>
      </c>
      <c r="E10" s="15">
        <v>72.5</v>
      </c>
      <c r="F10" s="16">
        <f t="shared" si="0"/>
        <v>29</v>
      </c>
      <c r="G10" s="17">
        <v>78.7</v>
      </c>
      <c r="H10" s="18">
        <f t="shared" si="1"/>
        <v>47.22</v>
      </c>
      <c r="I10" s="25">
        <f t="shared" si="2"/>
        <v>76.22</v>
      </c>
      <c r="J10" s="15">
        <v>2</v>
      </c>
      <c r="K10" s="15"/>
    </row>
    <row r="11" s="3" customFormat="1" ht="23" customHeight="1" spans="1:11">
      <c r="A11" s="13">
        <v>8</v>
      </c>
      <c r="B11" s="14" t="s">
        <v>25</v>
      </c>
      <c r="C11" s="15" t="s">
        <v>14</v>
      </c>
      <c r="D11" s="15" t="s">
        <v>23</v>
      </c>
      <c r="E11" s="15">
        <v>73</v>
      </c>
      <c r="F11" s="16">
        <f t="shared" si="0"/>
        <v>29.2</v>
      </c>
      <c r="G11" s="17">
        <v>76.22</v>
      </c>
      <c r="H11" s="18">
        <f t="shared" si="1"/>
        <v>45.732</v>
      </c>
      <c r="I11" s="25">
        <f t="shared" si="2"/>
        <v>74.932</v>
      </c>
      <c r="J11" s="15">
        <v>3</v>
      </c>
      <c r="K11" s="15"/>
    </row>
    <row r="12" s="3" customFormat="1" ht="23" customHeight="1" spans="1:11">
      <c r="A12" s="13">
        <v>9</v>
      </c>
      <c r="B12" s="14" t="s">
        <v>26</v>
      </c>
      <c r="C12" s="15" t="s">
        <v>14</v>
      </c>
      <c r="D12" s="15" t="s">
        <v>27</v>
      </c>
      <c r="E12" s="15">
        <v>71</v>
      </c>
      <c r="F12" s="16">
        <f t="shared" si="0"/>
        <v>28.4</v>
      </c>
      <c r="G12" s="17">
        <v>84.08</v>
      </c>
      <c r="H12" s="18">
        <f t="shared" si="1"/>
        <v>50.448</v>
      </c>
      <c r="I12" s="25">
        <f t="shared" si="2"/>
        <v>78.848</v>
      </c>
      <c r="J12" s="15">
        <v>1</v>
      </c>
      <c r="K12" s="15" t="s">
        <v>16</v>
      </c>
    </row>
    <row r="13" s="3" customFormat="1" ht="23" customHeight="1" spans="1:11">
      <c r="A13" s="13">
        <v>10</v>
      </c>
      <c r="B13" s="14" t="s">
        <v>28</v>
      </c>
      <c r="C13" s="15" t="s">
        <v>14</v>
      </c>
      <c r="D13" s="15" t="s">
        <v>27</v>
      </c>
      <c r="E13" s="15">
        <v>67.5</v>
      </c>
      <c r="F13" s="16">
        <f t="shared" si="0"/>
        <v>27</v>
      </c>
      <c r="G13" s="17">
        <v>85.84</v>
      </c>
      <c r="H13" s="18">
        <f t="shared" si="1"/>
        <v>51.504</v>
      </c>
      <c r="I13" s="25">
        <f t="shared" si="2"/>
        <v>78.504</v>
      </c>
      <c r="J13" s="15">
        <v>2</v>
      </c>
      <c r="K13" s="15"/>
    </row>
    <row r="14" s="3" customFormat="1" ht="23" customHeight="1" spans="1:11">
      <c r="A14" s="13">
        <v>11</v>
      </c>
      <c r="B14" s="14" t="s">
        <v>29</v>
      </c>
      <c r="C14" s="15" t="s">
        <v>14</v>
      </c>
      <c r="D14" s="15" t="s">
        <v>27</v>
      </c>
      <c r="E14" s="15">
        <v>69</v>
      </c>
      <c r="F14" s="16">
        <f t="shared" si="0"/>
        <v>27.6</v>
      </c>
      <c r="G14" s="17">
        <v>79.84</v>
      </c>
      <c r="H14" s="18">
        <f t="shared" si="1"/>
        <v>47.904</v>
      </c>
      <c r="I14" s="25">
        <f t="shared" si="2"/>
        <v>75.504</v>
      </c>
      <c r="J14" s="15">
        <v>3</v>
      </c>
      <c r="K14" s="15"/>
    </row>
    <row r="15" s="3" customFormat="1" ht="23" customHeight="1" spans="1:11">
      <c r="A15" s="13">
        <v>12</v>
      </c>
      <c r="B15" s="14" t="s">
        <v>30</v>
      </c>
      <c r="C15" s="15" t="s">
        <v>14</v>
      </c>
      <c r="D15" s="15" t="s">
        <v>31</v>
      </c>
      <c r="E15" s="15">
        <v>64.5</v>
      </c>
      <c r="F15" s="16">
        <f t="shared" si="0"/>
        <v>25.8</v>
      </c>
      <c r="G15" s="17">
        <v>73.2</v>
      </c>
      <c r="H15" s="18">
        <f t="shared" si="1"/>
        <v>43.92</v>
      </c>
      <c r="I15" s="25">
        <f t="shared" si="2"/>
        <v>69.72</v>
      </c>
      <c r="J15" s="15">
        <v>1</v>
      </c>
      <c r="K15" s="15" t="s">
        <v>16</v>
      </c>
    </row>
    <row r="16" s="3" customFormat="1" ht="23" customHeight="1" spans="1:11">
      <c r="A16" s="13">
        <v>13</v>
      </c>
      <c r="B16" s="14" t="s">
        <v>32</v>
      </c>
      <c r="C16" s="15" t="s">
        <v>14</v>
      </c>
      <c r="D16" s="15" t="s">
        <v>31</v>
      </c>
      <c r="E16" s="15">
        <v>64.5</v>
      </c>
      <c r="F16" s="16">
        <f t="shared" si="0"/>
        <v>25.8</v>
      </c>
      <c r="G16" s="17">
        <v>69.66</v>
      </c>
      <c r="H16" s="18">
        <f t="shared" si="1"/>
        <v>41.796</v>
      </c>
      <c r="I16" s="25">
        <f t="shared" si="2"/>
        <v>67.596</v>
      </c>
      <c r="J16" s="15">
        <v>2</v>
      </c>
      <c r="K16" s="15"/>
    </row>
    <row r="17" s="3" customFormat="1" ht="23" customHeight="1" spans="1:11">
      <c r="A17" s="13">
        <v>14</v>
      </c>
      <c r="B17" s="14" t="s">
        <v>33</v>
      </c>
      <c r="C17" s="15" t="s">
        <v>14</v>
      </c>
      <c r="D17" s="15" t="s">
        <v>31</v>
      </c>
      <c r="E17" s="15">
        <v>68</v>
      </c>
      <c r="F17" s="16">
        <f t="shared" si="0"/>
        <v>27.2</v>
      </c>
      <c r="G17" s="17" t="s">
        <v>34</v>
      </c>
      <c r="H17" s="17" t="s">
        <v>34</v>
      </c>
      <c r="I17" s="17" t="s">
        <v>34</v>
      </c>
      <c r="J17" s="17" t="s">
        <v>34</v>
      </c>
      <c r="K17" s="15"/>
    </row>
    <row r="18" s="3" customFormat="1" ht="23" customHeight="1" spans="1:11">
      <c r="A18" s="13">
        <v>15</v>
      </c>
      <c r="B18" s="14" t="s">
        <v>35</v>
      </c>
      <c r="C18" s="15" t="s">
        <v>14</v>
      </c>
      <c r="D18" s="15" t="s">
        <v>36</v>
      </c>
      <c r="E18" s="15">
        <v>74</v>
      </c>
      <c r="F18" s="16">
        <f t="shared" si="0"/>
        <v>29.6</v>
      </c>
      <c r="G18" s="17">
        <v>86.64</v>
      </c>
      <c r="H18" s="18">
        <f t="shared" ref="H18:H29" si="3">G18*0.6</f>
        <v>51.984</v>
      </c>
      <c r="I18" s="25">
        <f t="shared" ref="I18:I29" si="4">F18+H18</f>
        <v>81.584</v>
      </c>
      <c r="J18" s="15">
        <v>1</v>
      </c>
      <c r="K18" s="15" t="s">
        <v>16</v>
      </c>
    </row>
    <row r="19" s="3" customFormat="1" ht="23" customHeight="1" spans="1:11">
      <c r="A19" s="13">
        <v>16</v>
      </c>
      <c r="B19" s="14" t="s">
        <v>37</v>
      </c>
      <c r="C19" s="15" t="s">
        <v>14</v>
      </c>
      <c r="D19" s="15" t="s">
        <v>36</v>
      </c>
      <c r="E19" s="15">
        <v>74</v>
      </c>
      <c r="F19" s="16">
        <f t="shared" si="0"/>
        <v>29.6</v>
      </c>
      <c r="G19" s="17">
        <v>79.94</v>
      </c>
      <c r="H19" s="18">
        <f t="shared" si="3"/>
        <v>47.964</v>
      </c>
      <c r="I19" s="25">
        <f t="shared" si="4"/>
        <v>77.564</v>
      </c>
      <c r="J19" s="15">
        <v>2</v>
      </c>
      <c r="K19" s="15"/>
    </row>
    <row r="20" s="3" customFormat="1" ht="23" customHeight="1" spans="1:11">
      <c r="A20" s="13">
        <v>17</v>
      </c>
      <c r="B20" s="14" t="s">
        <v>38</v>
      </c>
      <c r="C20" s="15" t="s">
        <v>14</v>
      </c>
      <c r="D20" s="15" t="s">
        <v>36</v>
      </c>
      <c r="E20" s="15">
        <v>73</v>
      </c>
      <c r="F20" s="16">
        <f t="shared" si="0"/>
        <v>29.2</v>
      </c>
      <c r="G20" s="17">
        <v>78.88</v>
      </c>
      <c r="H20" s="18">
        <f t="shared" si="3"/>
        <v>47.328</v>
      </c>
      <c r="I20" s="25">
        <f t="shared" si="4"/>
        <v>76.528</v>
      </c>
      <c r="J20" s="15">
        <v>3</v>
      </c>
      <c r="K20" s="15"/>
    </row>
    <row r="21" s="3" customFormat="1" ht="23" customHeight="1" spans="1:11">
      <c r="A21" s="13">
        <v>18</v>
      </c>
      <c r="B21" s="14" t="s">
        <v>39</v>
      </c>
      <c r="C21" s="15" t="s">
        <v>14</v>
      </c>
      <c r="D21" s="15" t="s">
        <v>40</v>
      </c>
      <c r="E21" s="15">
        <v>70</v>
      </c>
      <c r="F21" s="16">
        <f t="shared" si="0"/>
        <v>28</v>
      </c>
      <c r="G21" s="17">
        <v>84.48</v>
      </c>
      <c r="H21" s="18">
        <f t="shared" si="3"/>
        <v>50.688</v>
      </c>
      <c r="I21" s="25">
        <f t="shared" si="4"/>
        <v>78.688</v>
      </c>
      <c r="J21" s="15">
        <v>1</v>
      </c>
      <c r="K21" s="15" t="s">
        <v>16</v>
      </c>
    </row>
    <row r="22" s="3" customFormat="1" ht="23" customHeight="1" spans="1:11">
      <c r="A22" s="13">
        <v>19</v>
      </c>
      <c r="B22" s="14" t="s">
        <v>41</v>
      </c>
      <c r="C22" s="15" t="s">
        <v>14</v>
      </c>
      <c r="D22" s="15" t="s">
        <v>40</v>
      </c>
      <c r="E22" s="15">
        <v>68.5</v>
      </c>
      <c r="F22" s="16">
        <f t="shared" si="0"/>
        <v>27.4</v>
      </c>
      <c r="G22" s="17">
        <v>80.3</v>
      </c>
      <c r="H22" s="18">
        <f t="shared" si="3"/>
        <v>48.18</v>
      </c>
      <c r="I22" s="25">
        <f t="shared" si="4"/>
        <v>75.58</v>
      </c>
      <c r="J22" s="15">
        <v>2</v>
      </c>
      <c r="K22" s="15"/>
    </row>
    <row r="23" s="3" customFormat="1" ht="23" customHeight="1" spans="1:11">
      <c r="A23" s="13">
        <v>20</v>
      </c>
      <c r="B23" s="14" t="s">
        <v>42</v>
      </c>
      <c r="C23" s="15" t="s">
        <v>14</v>
      </c>
      <c r="D23" s="15" t="s">
        <v>40</v>
      </c>
      <c r="E23" s="15">
        <v>68</v>
      </c>
      <c r="F23" s="16">
        <f t="shared" si="0"/>
        <v>27.2</v>
      </c>
      <c r="G23" s="17">
        <v>74.2</v>
      </c>
      <c r="H23" s="18">
        <f t="shared" si="3"/>
        <v>44.52</v>
      </c>
      <c r="I23" s="25">
        <f t="shared" si="4"/>
        <v>71.72</v>
      </c>
      <c r="J23" s="15">
        <v>3</v>
      </c>
      <c r="K23" s="15"/>
    </row>
    <row r="24" s="3" customFormat="1" ht="23" customHeight="1" spans="1:11">
      <c r="A24" s="13">
        <v>21</v>
      </c>
      <c r="B24" s="14" t="s">
        <v>43</v>
      </c>
      <c r="C24" s="15" t="s">
        <v>14</v>
      </c>
      <c r="D24" s="15" t="s">
        <v>44</v>
      </c>
      <c r="E24" s="15">
        <v>66</v>
      </c>
      <c r="F24" s="16">
        <f t="shared" si="0"/>
        <v>26.4</v>
      </c>
      <c r="G24" s="17">
        <v>82.3</v>
      </c>
      <c r="H24" s="18">
        <f t="shared" si="3"/>
        <v>49.38</v>
      </c>
      <c r="I24" s="25">
        <f t="shared" si="4"/>
        <v>75.78</v>
      </c>
      <c r="J24" s="15">
        <v>1</v>
      </c>
      <c r="K24" s="15" t="s">
        <v>16</v>
      </c>
    </row>
    <row r="25" s="3" customFormat="1" ht="23" customHeight="1" spans="1:11">
      <c r="A25" s="13">
        <v>22</v>
      </c>
      <c r="B25" s="14" t="s">
        <v>45</v>
      </c>
      <c r="C25" s="15" t="s">
        <v>14</v>
      </c>
      <c r="D25" s="15" t="s">
        <v>44</v>
      </c>
      <c r="E25" s="15">
        <v>73</v>
      </c>
      <c r="F25" s="16">
        <f t="shared" si="0"/>
        <v>29.2</v>
      </c>
      <c r="G25" s="17">
        <v>74.22</v>
      </c>
      <c r="H25" s="18">
        <f t="shared" si="3"/>
        <v>44.532</v>
      </c>
      <c r="I25" s="25">
        <f t="shared" si="4"/>
        <v>73.732</v>
      </c>
      <c r="J25" s="15">
        <v>2</v>
      </c>
      <c r="K25" s="15" t="s">
        <v>16</v>
      </c>
    </row>
    <row r="26" s="3" customFormat="1" ht="23" customHeight="1" spans="1:11">
      <c r="A26" s="13">
        <v>23</v>
      </c>
      <c r="B26" s="14" t="s">
        <v>46</v>
      </c>
      <c r="C26" s="15" t="s">
        <v>14</v>
      </c>
      <c r="D26" s="15" t="s">
        <v>44</v>
      </c>
      <c r="E26" s="15">
        <v>69</v>
      </c>
      <c r="F26" s="16">
        <f t="shared" si="0"/>
        <v>27.6</v>
      </c>
      <c r="G26" s="17">
        <v>76.88</v>
      </c>
      <c r="H26" s="18">
        <f t="shared" si="3"/>
        <v>46.128</v>
      </c>
      <c r="I26" s="25">
        <f t="shared" si="4"/>
        <v>73.728</v>
      </c>
      <c r="J26" s="15">
        <v>3</v>
      </c>
      <c r="K26" s="15"/>
    </row>
    <row r="27" s="3" customFormat="1" ht="23" customHeight="1" spans="1:11">
      <c r="A27" s="13">
        <v>24</v>
      </c>
      <c r="B27" s="14" t="s">
        <v>47</v>
      </c>
      <c r="C27" s="15" t="s">
        <v>14</v>
      </c>
      <c r="D27" s="15" t="s">
        <v>44</v>
      </c>
      <c r="E27" s="15">
        <v>67</v>
      </c>
      <c r="F27" s="16">
        <f t="shared" si="0"/>
        <v>26.8</v>
      </c>
      <c r="G27" s="17">
        <v>75.64</v>
      </c>
      <c r="H27" s="18">
        <f t="shared" si="3"/>
        <v>45.384</v>
      </c>
      <c r="I27" s="25">
        <f t="shared" si="4"/>
        <v>72.184</v>
      </c>
      <c r="J27" s="15">
        <v>4</v>
      </c>
      <c r="K27" s="15"/>
    </row>
    <row r="28" s="3" customFormat="1" ht="23" customHeight="1" spans="1:11">
      <c r="A28" s="13">
        <v>25</v>
      </c>
      <c r="B28" s="14" t="s">
        <v>48</v>
      </c>
      <c r="C28" s="15" t="s">
        <v>14</v>
      </c>
      <c r="D28" s="15" t="s">
        <v>44</v>
      </c>
      <c r="E28" s="15">
        <v>68.5</v>
      </c>
      <c r="F28" s="16">
        <f t="shared" si="0"/>
        <v>27.4</v>
      </c>
      <c r="G28" s="17">
        <v>71.52</v>
      </c>
      <c r="H28" s="18">
        <f t="shared" si="3"/>
        <v>42.912</v>
      </c>
      <c r="I28" s="25">
        <f t="shared" si="4"/>
        <v>70.312</v>
      </c>
      <c r="J28" s="15">
        <v>5</v>
      </c>
      <c r="K28" s="15"/>
    </row>
    <row r="29" s="3" customFormat="1" ht="23" customHeight="1" spans="1:11">
      <c r="A29" s="13">
        <v>26</v>
      </c>
      <c r="B29" s="14" t="s">
        <v>49</v>
      </c>
      <c r="C29" s="15" t="s">
        <v>14</v>
      </c>
      <c r="D29" s="15" t="s">
        <v>44</v>
      </c>
      <c r="E29" s="15">
        <v>64</v>
      </c>
      <c r="F29" s="16">
        <f t="shared" si="0"/>
        <v>25.6</v>
      </c>
      <c r="G29" s="17">
        <v>69.52</v>
      </c>
      <c r="H29" s="18">
        <f t="shared" si="3"/>
        <v>41.712</v>
      </c>
      <c r="I29" s="25">
        <f t="shared" si="4"/>
        <v>67.312</v>
      </c>
      <c r="J29" s="15">
        <v>6</v>
      </c>
      <c r="K29" s="15"/>
    </row>
    <row r="30" s="1" customFormat="1" ht="31" customHeight="1" spans="1:16378">
      <c r="A30" s="7" t="s">
        <v>50</v>
      </c>
      <c r="B30" s="7"/>
      <c r="C30" s="7"/>
      <c r="D30" s="7"/>
      <c r="E30" s="7"/>
      <c r="F30" s="7"/>
      <c r="G30" s="7"/>
      <c r="H30" s="7"/>
      <c r="I30" s="7"/>
      <c r="J30" s="7"/>
      <c r="K30" s="7"/>
      <c r="XEW30" s="27"/>
      <c r="XEX30" s="27"/>
    </row>
    <row r="31" ht="118" customHeight="1" spans="1:11">
      <c r="A31" s="19" t="s">
        <v>51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ht="14.25" spans="1:11">
      <c r="A32" s="21" t="s">
        <v>14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ht="14.25" spans="1:11">
      <c r="A33" s="23">
        <v>45647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</sheetData>
  <sheetProtection password="CC59" sheet="1" objects="1"/>
  <autoFilter ref="A3:XEX33">
    <extLst/>
  </autoFilter>
  <sortState ref="A3:M28">
    <sortCondition ref="I3:I28" descending="1"/>
  </sortState>
  <mergeCells count="6">
    <mergeCell ref="A1:K1"/>
    <mergeCell ref="A2:K2"/>
    <mergeCell ref="A30:K30"/>
    <mergeCell ref="A31:K31"/>
    <mergeCell ref="A32:K32"/>
    <mergeCell ref="A33:K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2023-08-03T07:35:00Z</dcterms:created>
  <dcterms:modified xsi:type="dcterms:W3CDTF">2024-12-21T06:01:41Z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22D51EF81CAF4BFEB9FABB9C30B9A533_13</vt:lpwstr>
  </property>
  <property fmtid="{D5CDD505-2E9C-101B-9397-08002B2CF9AE}" pid="3" name="KSOProductBuildVer">
    <vt:lpwstr>2052-12.1.0.16412</vt:lpwstr>
  </property>
</Properties>
</file>