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正表" sheetId="1" r:id="rId1"/>
  </sheets>
  <definedNames>
    <definedName name="_xlnm._FilterDatabase" localSheetId="0" hidden="1">正表!$A$3:$M$16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<sst xmlns="http://schemas.openxmlformats.org/spreadsheetml/2006/main" count="88" uniqueCount="45">
  <si>
    <t>通海县2024年事业单位公开招聘面试成绩、综合成绩公布及进入体检人员（其他岗位）</t>
  </si>
  <si>
    <t>准考证号</t>
  </si>
  <si>
    <t>性别</t>
  </si>
  <si>
    <t>报考单位及岗位</t>
  </si>
  <si>
    <t>笔试</t>
  </si>
  <si>
    <t>面试</t>
  </si>
  <si>
    <t>综合成绩（保留三位小数）</t>
  </si>
  <si>
    <t>岗位排名</t>
  </si>
  <si>
    <t>是否进入体检</t>
  </si>
  <si>
    <t>备注</t>
  </si>
  <si>
    <t>报考单位</t>
  </si>
  <si>
    <t>报考岗位及代码</t>
  </si>
  <si>
    <t>笔试
成绩</t>
  </si>
  <si>
    <t>折算百分制（保留两位小数）</t>
  </si>
  <si>
    <t>占50%（保留三位小数）</t>
  </si>
  <si>
    <t>面试
成绩（保留两位小数）</t>
  </si>
  <si>
    <t>3153042102210</t>
  </si>
  <si>
    <t>男</t>
  </si>
  <si>
    <t>通海县数据经济中心</t>
  </si>
  <si>
    <t>工作人员（男）</t>
  </si>
  <si>
    <t>15304005001000001</t>
  </si>
  <si>
    <t>是</t>
  </si>
  <si>
    <t>3153042100115</t>
  </si>
  <si>
    <t>3153042102013</t>
  </si>
  <si>
    <t>女</t>
  </si>
  <si>
    <t>工作人员（女）</t>
  </si>
  <si>
    <t>15304005001000002</t>
  </si>
  <si>
    <t>3153042102014</t>
  </si>
  <si>
    <t>3153042201204</t>
  </si>
  <si>
    <t>通海县杞麓湖保护治理研究中心</t>
  </si>
  <si>
    <t>15304005002000001</t>
  </si>
  <si>
    <t>3153042203019</t>
  </si>
  <si>
    <t>3153042200903</t>
  </si>
  <si>
    <t>3153042301126</t>
  </si>
  <si>
    <t>15304005002000002</t>
  </si>
  <si>
    <t>3153042201906</t>
  </si>
  <si>
    <t>3153042202106</t>
  </si>
  <si>
    <t>通海县检验检测所</t>
  </si>
  <si>
    <t>工作人员</t>
  </si>
  <si>
    <t>15304005003000001</t>
  </si>
  <si>
    <t>3153042202625</t>
  </si>
  <si>
    <t>3153042200213</t>
  </si>
  <si>
    <t>通海县行政执法指挥调度中心</t>
  </si>
  <si>
    <t>15304005004000001</t>
  </si>
  <si>
    <t>3153042200205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</si>
</sst>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34">
    <font>
      <sz val="11"/>
      <color theme="1"/>
      <name val="宋体"/>
      <charset val="134"/>
      <scheme val="minor"/>
    </font>
    <font>
      <sz val="11"/>
      <name val="Calibri"/>
      <charset val="134"/>
    </font>
    <font>
      <sz val="10"/>
      <color rgb="FFFF0000"/>
      <name val="Calibri"/>
      <charset val="134"/>
    </font>
    <font>
      <sz val="10"/>
      <name val="Calibri"/>
      <charset val="134"/>
    </font>
    <font>
      <sz val="11"/>
      <color rgb="FF2F19FD"/>
      <name val="Calibri"/>
      <charset val="134"/>
    </font>
    <font>
      <b/>
      <sz val="12"/>
      <color rgb="FF2F19FD"/>
      <name val="Calibri"/>
      <charset val="134"/>
    </font>
    <font>
      <b/>
      <sz val="18"/>
      <name val="方正楷体_GBK"/>
      <charset val="134"/>
    </font>
    <font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  <scheme val="major"/>
    </font>
    <font>
      <sz val="12"/>
      <color theme="1"/>
      <name val="宋体"/>
      <charset val="134"/>
      <scheme val="major"/>
    </font>
    <font>
      <sz val="1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wrapText="1"/>
    </xf>
    <xf numFmtId="0" fontId="1" fillId="0" borderId="0" xfId="0" applyFont="1" applyFill="1" applyBorder="1" applyAlignment="1" applyProtection="1">
      <alignment shrinkToFit="1"/>
    </xf>
    <xf numFmtId="176" fontId="1" fillId="0" borderId="0" xfId="0" applyNumberFormat="1" applyFont="1" applyFill="1" applyBorder="1" applyAlignment="1" applyProtection="1"/>
    <xf numFmtId="176" fontId="4" fillId="0" borderId="0" xfId="0" applyNumberFormat="1" applyFont="1" applyFill="1" applyBorder="1" applyAlignment="1" applyProtection="1"/>
    <xf numFmtId="176" fontId="5" fillId="0" borderId="0" xfId="0" applyNumberFormat="1" applyFont="1" applyFill="1" applyBorder="1" applyAlignment="1" applyProtection="1"/>
    <xf numFmtId="0" fontId="6" fillId="0" borderId="0" xfId="0" applyFont="1" applyFill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 shrinkToFit="1"/>
    </xf>
    <xf numFmtId="49" fontId="8" fillId="0" borderId="1" xfId="0" applyNumberFormat="1" applyFont="1" applyFill="1" applyBorder="1" applyAlignment="1" applyProtection="1">
      <alignment horizontal="center" vertical="center" shrinkToFit="1"/>
    </xf>
    <xf numFmtId="176" fontId="9" fillId="0" borderId="2" xfId="0" applyNumberFormat="1" applyFont="1" applyFill="1" applyBorder="1" applyAlignment="1" applyProtection="1">
      <alignment horizontal="center" vertical="center"/>
    </xf>
    <xf numFmtId="176" fontId="9" fillId="0" borderId="3" xfId="0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 shrinkToFit="1"/>
    </xf>
    <xf numFmtId="49" fontId="8" fillId="0" borderId="4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1" fontId="11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176" fontId="13" fillId="0" borderId="1" xfId="0" applyNumberFormat="1" applyFont="1" applyFill="1" applyBorder="1" applyAlignment="1" applyProtection="1">
      <alignment horizontal="center" vertical="center"/>
    </xf>
    <xf numFmtId="177" fontId="13" fillId="0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1" fontId="14" fillId="0" borderId="1" xfId="0" applyNumberFormat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1" fontId="14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177" fontId="9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 applyProtection="1">
      <alignment horizontal="center" vertical="center"/>
    </xf>
    <xf numFmtId="176" fontId="2" fillId="0" borderId="0" xfId="0" applyNumberFormat="1" applyFont="1" applyFill="1" applyBorder="1" applyAlignment="1" applyProtection="1">
      <alignment horizontal="center" vertical="center"/>
    </xf>
    <xf numFmtId="176" fontId="3" fillId="0" borderId="0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colors>
    <mruColors>
      <color rgb="002F19FD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zoomScale="85" zoomScaleNormal="85" workbookViewId="0">
      <pane ySplit="3" topLeftCell="A4" activePane="bottomLeft" state="frozen"/>
      <selection/>
      <selection pane="bottomLeft" activeCell="D23" sqref="D23"/>
    </sheetView>
  </sheetViews>
  <sheetFormatPr defaultColWidth="9.13333333333333" defaultRowHeight="15.75"/>
  <cols>
    <col min="1" max="1" width="14.6333333333333" style="4" customWidth="1"/>
    <col min="2" max="2" width="6.33333333333333" style="4" customWidth="1"/>
    <col min="3" max="3" width="34.6333333333333" style="5" customWidth="1"/>
    <col min="4" max="4" width="18.8833333333333" style="4" customWidth="1"/>
    <col min="5" max="5" width="18" style="6" customWidth="1"/>
    <col min="6" max="6" width="10" style="6" customWidth="1"/>
    <col min="7" max="7" width="14" style="7" customWidth="1"/>
    <col min="8" max="8" width="14.5" style="7" customWidth="1"/>
    <col min="9" max="9" width="10.8833333333333" style="7" customWidth="1"/>
    <col min="10" max="10" width="10.25" style="8" customWidth="1"/>
    <col min="11" max="11" width="12.3833333333333" style="9" customWidth="1"/>
    <col min="12" max="12" width="9.38333333333333" style="4" customWidth="1"/>
    <col min="13" max="13" width="7.38333333333333" style="4" customWidth="1"/>
    <col min="14" max="14" width="14.5" style="4" customWidth="1"/>
    <col min="15" max="15" width="13.1333333333333" style="4" customWidth="1"/>
    <col min="16" max="16384" width="9.13333333333333" style="4"/>
  </cols>
  <sheetData>
    <row r="1" ht="38.25" customHeight="1" spans="1:1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="1" customFormat="1" ht="51.95" customHeight="1" spans="1:14">
      <c r="A2" s="11" t="s">
        <v>1</v>
      </c>
      <c r="B2" s="12" t="s">
        <v>2</v>
      </c>
      <c r="C2" s="13" t="s">
        <v>3</v>
      </c>
      <c r="D2" s="14"/>
      <c r="E2" s="14"/>
      <c r="F2" s="15" t="s">
        <v>4</v>
      </c>
      <c r="G2" s="16"/>
      <c r="H2" s="16"/>
      <c r="I2" s="33" t="s">
        <v>5</v>
      </c>
      <c r="J2" s="33"/>
      <c r="K2" s="34" t="s">
        <v>6</v>
      </c>
      <c r="L2" s="12" t="s">
        <v>7</v>
      </c>
      <c r="M2" s="12" t="s">
        <v>8</v>
      </c>
      <c r="N2" s="11" t="s">
        <v>9</v>
      </c>
    </row>
    <row r="3" s="1" customFormat="1" ht="48" customHeight="1" spans="1:14">
      <c r="A3" s="11"/>
      <c r="B3" s="12"/>
      <c r="C3" s="12" t="s">
        <v>10</v>
      </c>
      <c r="D3" s="17" t="s">
        <v>11</v>
      </c>
      <c r="E3" s="18"/>
      <c r="F3" s="13" t="s">
        <v>12</v>
      </c>
      <c r="G3" s="19" t="s">
        <v>13</v>
      </c>
      <c r="H3" s="20" t="s">
        <v>14</v>
      </c>
      <c r="I3" s="20" t="s">
        <v>15</v>
      </c>
      <c r="J3" s="20" t="s">
        <v>14</v>
      </c>
      <c r="K3" s="34"/>
      <c r="L3" s="12"/>
      <c r="M3" s="12"/>
      <c r="N3" s="11"/>
    </row>
    <row r="4" s="2" customFormat="1" ht="24.95" customHeight="1" spans="1:15">
      <c r="A4" s="21" t="s">
        <v>16</v>
      </c>
      <c r="B4" s="22" t="s">
        <v>17</v>
      </c>
      <c r="C4" s="21" t="s">
        <v>18</v>
      </c>
      <c r="D4" s="21" t="s">
        <v>19</v>
      </c>
      <c r="E4" s="23" t="s">
        <v>20</v>
      </c>
      <c r="F4" s="24">
        <v>210.5</v>
      </c>
      <c r="G4" s="25">
        <v>70.17</v>
      </c>
      <c r="H4" s="26">
        <f>G4/2</f>
        <v>35.085</v>
      </c>
      <c r="I4" s="25">
        <v>80.6</v>
      </c>
      <c r="J4" s="26">
        <v>40.3</v>
      </c>
      <c r="K4" s="35">
        <f>H4+J4</f>
        <v>75.385</v>
      </c>
      <c r="L4" s="36">
        <v>1</v>
      </c>
      <c r="M4" s="37" t="s">
        <v>21</v>
      </c>
      <c r="N4" s="37"/>
      <c r="O4" s="38"/>
    </row>
    <row r="5" s="3" customFormat="1" ht="24.95" customHeight="1" spans="1:15">
      <c r="A5" s="27" t="s">
        <v>22</v>
      </c>
      <c r="B5" s="28" t="s">
        <v>17</v>
      </c>
      <c r="C5" s="29" t="s">
        <v>18</v>
      </c>
      <c r="D5" s="30" t="s">
        <v>19</v>
      </c>
      <c r="E5" s="23" t="s">
        <v>20</v>
      </c>
      <c r="F5" s="29">
        <v>208.5</v>
      </c>
      <c r="G5" s="25">
        <v>69.5</v>
      </c>
      <c r="H5" s="26">
        <f t="shared" ref="H5:H16" si="0">G5/2</f>
        <v>34.75</v>
      </c>
      <c r="I5" s="25">
        <v>74.7</v>
      </c>
      <c r="J5" s="26">
        <v>37.35</v>
      </c>
      <c r="K5" s="35">
        <f t="shared" ref="K5:K16" si="1">H5+J5</f>
        <v>72.1</v>
      </c>
      <c r="L5" s="37"/>
      <c r="M5" s="37"/>
      <c r="N5" s="37"/>
      <c r="O5" s="39"/>
    </row>
    <row r="6" s="2" customFormat="1" ht="24.95" customHeight="1" spans="1:15">
      <c r="A6" s="21" t="s">
        <v>23</v>
      </c>
      <c r="B6" s="22" t="s">
        <v>24</v>
      </c>
      <c r="C6" s="21" t="s">
        <v>18</v>
      </c>
      <c r="D6" s="21" t="s">
        <v>25</v>
      </c>
      <c r="E6" s="23" t="s">
        <v>26</v>
      </c>
      <c r="F6" s="24">
        <v>218.5</v>
      </c>
      <c r="G6" s="25">
        <v>72.83</v>
      </c>
      <c r="H6" s="26">
        <f t="shared" si="0"/>
        <v>36.415</v>
      </c>
      <c r="I6" s="25">
        <v>84.46</v>
      </c>
      <c r="J6" s="26">
        <v>42.23</v>
      </c>
      <c r="K6" s="35">
        <f t="shared" si="1"/>
        <v>78.645</v>
      </c>
      <c r="L6" s="36">
        <v>1</v>
      </c>
      <c r="M6" s="37" t="s">
        <v>21</v>
      </c>
      <c r="N6" s="37"/>
      <c r="O6" s="38"/>
    </row>
    <row r="7" s="3" customFormat="1" ht="24.95" customHeight="1" spans="1:15">
      <c r="A7" s="21" t="s">
        <v>27</v>
      </c>
      <c r="B7" s="22" t="s">
        <v>24</v>
      </c>
      <c r="C7" s="21" t="s">
        <v>18</v>
      </c>
      <c r="D7" s="21" t="s">
        <v>25</v>
      </c>
      <c r="E7" s="23" t="s">
        <v>26</v>
      </c>
      <c r="F7" s="24">
        <v>207</v>
      </c>
      <c r="G7" s="25">
        <v>69</v>
      </c>
      <c r="H7" s="26">
        <f t="shared" si="0"/>
        <v>34.5</v>
      </c>
      <c r="I7" s="25">
        <v>81.82</v>
      </c>
      <c r="J7" s="26">
        <v>40.91</v>
      </c>
      <c r="K7" s="35">
        <f t="shared" si="1"/>
        <v>75.41</v>
      </c>
      <c r="L7" s="37"/>
      <c r="M7" s="37"/>
      <c r="N7" s="37"/>
      <c r="O7" s="39"/>
    </row>
    <row r="8" s="3" customFormat="1" ht="24.95" customHeight="1" spans="1:15">
      <c r="A8" s="21" t="s">
        <v>28</v>
      </c>
      <c r="B8" s="22" t="s">
        <v>17</v>
      </c>
      <c r="C8" s="21" t="s">
        <v>29</v>
      </c>
      <c r="D8" s="21" t="s">
        <v>19</v>
      </c>
      <c r="E8" s="23" t="s">
        <v>30</v>
      </c>
      <c r="F8" s="24">
        <v>203.5</v>
      </c>
      <c r="G8" s="25">
        <v>67.83</v>
      </c>
      <c r="H8" s="26">
        <f t="shared" si="0"/>
        <v>33.915</v>
      </c>
      <c r="I8" s="25">
        <v>84.02</v>
      </c>
      <c r="J8" s="26">
        <v>42.01</v>
      </c>
      <c r="K8" s="35">
        <f t="shared" si="1"/>
        <v>75.925</v>
      </c>
      <c r="L8" s="36">
        <v>1</v>
      </c>
      <c r="M8" s="37" t="s">
        <v>21</v>
      </c>
      <c r="N8" s="37"/>
      <c r="O8" s="39"/>
    </row>
    <row r="9" s="2" customFormat="1" ht="24.95" customHeight="1" spans="1:15">
      <c r="A9" s="40" t="s">
        <v>31</v>
      </c>
      <c r="B9" s="22" t="s">
        <v>17</v>
      </c>
      <c r="C9" s="21" t="s">
        <v>29</v>
      </c>
      <c r="D9" s="21" t="s">
        <v>19</v>
      </c>
      <c r="E9" s="23" t="s">
        <v>30</v>
      </c>
      <c r="F9" s="24">
        <v>196</v>
      </c>
      <c r="G9" s="25">
        <v>65.33</v>
      </c>
      <c r="H9" s="26">
        <f t="shared" si="0"/>
        <v>32.665</v>
      </c>
      <c r="I9" s="25">
        <v>81.8</v>
      </c>
      <c r="J9" s="26">
        <v>40.9</v>
      </c>
      <c r="K9" s="35">
        <f t="shared" si="1"/>
        <v>73.565</v>
      </c>
      <c r="L9" s="37"/>
      <c r="M9" s="37"/>
      <c r="N9" s="37"/>
      <c r="O9" s="38"/>
    </row>
    <row r="10" s="3" customFormat="1" ht="24.95" customHeight="1" spans="1:15">
      <c r="A10" s="21" t="s">
        <v>32</v>
      </c>
      <c r="B10" s="22" t="s">
        <v>17</v>
      </c>
      <c r="C10" s="21" t="s">
        <v>29</v>
      </c>
      <c r="D10" s="21" t="s">
        <v>19</v>
      </c>
      <c r="E10" s="23" t="s">
        <v>30</v>
      </c>
      <c r="F10" s="24">
        <v>196</v>
      </c>
      <c r="G10" s="25">
        <v>65.33</v>
      </c>
      <c r="H10" s="26">
        <f t="shared" si="0"/>
        <v>32.665</v>
      </c>
      <c r="I10" s="25">
        <v>85.4</v>
      </c>
      <c r="J10" s="26">
        <v>42.7</v>
      </c>
      <c r="K10" s="35">
        <f t="shared" si="1"/>
        <v>75.365</v>
      </c>
      <c r="L10" s="37"/>
      <c r="M10" s="37"/>
      <c r="N10" s="37"/>
      <c r="O10" s="39"/>
    </row>
    <row r="11" s="2" customFormat="1" ht="24.95" customHeight="1" spans="1:15">
      <c r="A11" s="21" t="s">
        <v>33</v>
      </c>
      <c r="B11" s="22" t="s">
        <v>24</v>
      </c>
      <c r="C11" s="21" t="s">
        <v>29</v>
      </c>
      <c r="D11" s="21" t="s">
        <v>25</v>
      </c>
      <c r="E11" s="23" t="s">
        <v>34</v>
      </c>
      <c r="F11" s="24">
        <v>220.5</v>
      </c>
      <c r="G11" s="25">
        <v>73.5</v>
      </c>
      <c r="H11" s="26">
        <f t="shared" si="0"/>
        <v>36.75</v>
      </c>
      <c r="I11" s="25">
        <v>82</v>
      </c>
      <c r="J11" s="26">
        <v>41</v>
      </c>
      <c r="K11" s="35">
        <f t="shared" si="1"/>
        <v>77.75</v>
      </c>
      <c r="L11" s="36">
        <v>1</v>
      </c>
      <c r="M11" s="37" t="s">
        <v>21</v>
      </c>
      <c r="N11" s="37"/>
      <c r="O11" s="38"/>
    </row>
    <row r="12" s="3" customFormat="1" ht="24.95" customHeight="1" spans="1:15">
      <c r="A12" s="31" t="s">
        <v>35</v>
      </c>
      <c r="B12" s="32" t="s">
        <v>24</v>
      </c>
      <c r="C12" s="30" t="s">
        <v>29</v>
      </c>
      <c r="D12" s="30" t="s">
        <v>25</v>
      </c>
      <c r="E12" s="23" t="s">
        <v>34</v>
      </c>
      <c r="F12" s="30">
        <v>201</v>
      </c>
      <c r="G12" s="25">
        <v>67</v>
      </c>
      <c r="H12" s="26">
        <f t="shared" si="0"/>
        <v>33.5</v>
      </c>
      <c r="I12" s="25">
        <v>82.96</v>
      </c>
      <c r="J12" s="26">
        <v>41.48</v>
      </c>
      <c r="K12" s="35">
        <f t="shared" si="1"/>
        <v>74.98</v>
      </c>
      <c r="L12" s="37"/>
      <c r="M12" s="37"/>
      <c r="N12" s="37"/>
      <c r="O12" s="39"/>
    </row>
    <row r="13" s="2" customFormat="1" ht="24.95" customHeight="1" spans="1:15">
      <c r="A13" s="21" t="s">
        <v>36</v>
      </c>
      <c r="B13" s="22" t="s">
        <v>24</v>
      </c>
      <c r="C13" s="21" t="s">
        <v>37</v>
      </c>
      <c r="D13" s="21" t="s">
        <v>38</v>
      </c>
      <c r="E13" s="23" t="s">
        <v>39</v>
      </c>
      <c r="F13" s="24">
        <v>213.5</v>
      </c>
      <c r="G13" s="25">
        <v>71.17</v>
      </c>
      <c r="H13" s="26">
        <f t="shared" si="0"/>
        <v>35.585</v>
      </c>
      <c r="I13" s="25">
        <v>87.84</v>
      </c>
      <c r="J13" s="26">
        <v>43.92</v>
      </c>
      <c r="K13" s="35">
        <f t="shared" si="1"/>
        <v>79.505</v>
      </c>
      <c r="L13" s="36">
        <v>1</v>
      </c>
      <c r="M13" s="37" t="s">
        <v>21</v>
      </c>
      <c r="N13" s="37"/>
      <c r="O13" s="38"/>
    </row>
    <row r="14" s="3" customFormat="1" ht="24.95" customHeight="1" spans="1:15">
      <c r="A14" s="21" t="s">
        <v>40</v>
      </c>
      <c r="B14" s="22" t="s">
        <v>17</v>
      </c>
      <c r="C14" s="21" t="s">
        <v>37</v>
      </c>
      <c r="D14" s="21" t="s">
        <v>38</v>
      </c>
      <c r="E14" s="23" t="s">
        <v>39</v>
      </c>
      <c r="F14" s="24">
        <v>213</v>
      </c>
      <c r="G14" s="25">
        <v>71</v>
      </c>
      <c r="H14" s="26">
        <f t="shared" si="0"/>
        <v>35.5</v>
      </c>
      <c r="I14" s="25">
        <v>79.06</v>
      </c>
      <c r="J14" s="26">
        <v>39.53</v>
      </c>
      <c r="K14" s="35">
        <f t="shared" si="1"/>
        <v>75.03</v>
      </c>
      <c r="L14" s="37"/>
      <c r="M14" s="37"/>
      <c r="N14" s="37"/>
      <c r="O14" s="39"/>
    </row>
    <row r="15" s="2" customFormat="1" ht="24.95" customHeight="1" spans="1:15">
      <c r="A15" s="21" t="s">
        <v>41</v>
      </c>
      <c r="B15" s="22" t="s">
        <v>17</v>
      </c>
      <c r="C15" s="21" t="s">
        <v>42</v>
      </c>
      <c r="D15" s="21" t="s">
        <v>38</v>
      </c>
      <c r="E15" s="23" t="s">
        <v>43</v>
      </c>
      <c r="F15" s="24">
        <v>215</v>
      </c>
      <c r="G15" s="25">
        <v>71.67</v>
      </c>
      <c r="H15" s="26">
        <f t="shared" si="0"/>
        <v>35.835</v>
      </c>
      <c r="I15" s="25">
        <v>81.14</v>
      </c>
      <c r="J15" s="26">
        <v>40.57</v>
      </c>
      <c r="K15" s="35">
        <f t="shared" si="1"/>
        <v>76.405</v>
      </c>
      <c r="L15" s="36">
        <v>1</v>
      </c>
      <c r="M15" s="37" t="s">
        <v>21</v>
      </c>
      <c r="N15" s="37"/>
      <c r="O15" s="38"/>
    </row>
    <row r="16" s="3" customFormat="1" ht="24.95" customHeight="1" spans="1:15">
      <c r="A16" s="21" t="s">
        <v>44</v>
      </c>
      <c r="B16" s="22" t="s">
        <v>17</v>
      </c>
      <c r="C16" s="21" t="s">
        <v>42</v>
      </c>
      <c r="D16" s="21" t="s">
        <v>38</v>
      </c>
      <c r="E16" s="23" t="s">
        <v>43</v>
      </c>
      <c r="F16" s="24">
        <v>214.5</v>
      </c>
      <c r="G16" s="25">
        <v>71.5</v>
      </c>
      <c r="H16" s="26">
        <f t="shared" si="0"/>
        <v>35.75</v>
      </c>
      <c r="I16" s="25">
        <v>78.14</v>
      </c>
      <c r="J16" s="26">
        <v>39.07</v>
      </c>
      <c r="K16" s="35">
        <f t="shared" si="1"/>
        <v>74.82</v>
      </c>
      <c r="L16" s="37"/>
      <c r="M16" s="37"/>
      <c r="N16" s="37"/>
      <c r="O16" s="39"/>
    </row>
  </sheetData>
  <mergeCells count="11">
    <mergeCell ref="A1:N1"/>
    <mergeCell ref="C2:E2"/>
    <mergeCell ref="F2:H2"/>
    <mergeCell ref="I2:J2"/>
    <mergeCell ref="D3:E3"/>
    <mergeCell ref="A2:A3"/>
    <mergeCell ref="B2:B3"/>
    <mergeCell ref="K2:K3"/>
    <mergeCell ref="L2:L3"/>
    <mergeCell ref="M2:M3"/>
    <mergeCell ref="N2:N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正表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温</cp:lastModifiedBy>
  <dcterms:created xsi:type="dcterms:W3CDTF">2021-07-27T02:14:00Z</dcterms:created>
  <dcterms:modified xsi:type="dcterms:W3CDTF">2024-12-23T02:12:15Z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D36813CA573846EDB85C9E457E05E9D6_13</vt:lpwstr>
  </property>
  <property fmtid="{D5CDD505-2E9C-101B-9397-08002B2CF9AE}" pid="3" name="KSOProductBuildVer">
    <vt:lpwstr>2052-12.1.0.18912</vt:lpwstr>
  </property>
</Properties>
</file>