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Sheet1!$A$3:$K$6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<sst xmlns="http://schemas.openxmlformats.org/spreadsheetml/2006/main" count="35" uniqueCount="33">
  <si>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附件</t>
  </si>
  <si>
    <t>恩施自然资源和城乡建设局2024年下半年所属事业单位统一公开招聘工作人员面试暨综合成绩</t>
  </si>
  <si>
    <t>招聘单位名称</t>
  </si>
  <si>
    <t>招聘岗位</t>
  </si>
  <si>
    <t>招聘岗位代码</t>
  </si>
  <si>
    <t>姓名</t>
  </si>
  <si>
    <t>准考证号</t>
  </si>
  <si>
    <t>笔试成绩</t>
  </si>
  <si>
    <t>面试成绩</t>
  </si>
  <si>
    <t>综合成绩（笔试成绩*0.4+面试成绩*0.6）（保留三位小数）</t>
  </si>
  <si>
    <t>综合成绩 排名</t>
  </si>
  <si>
    <t>备注</t>
  </si>
  <si>
    <t>恩施州房屋质量安全服务中心</t>
  </si>
  <si>
    <t>工程技术岗</t>
  </si>
  <si>
    <t>X2024002</t>
  </si>
  <si>
    <t>龙昌林</t>
  </si>
  <si>
    <t>20240201209</t>
  </si>
  <si>
    <t>张  浩</t>
  </si>
  <si>
    <t>20240201206</t>
  </si>
  <si>
    <t>燕  俊</t>
  </si>
  <si>
    <t>20240201208</t>
  </si>
  <si>
    <t>张  建</t>
  </si>
  <si>
    <t>20240201306</t>
  </si>
  <si>
    <t>朱  鹏</t>
  </si>
  <si>
    <t>20240201314</t>
  </si>
  <si>
    <t>宋先聪</t>
  </si>
  <si>
    <t>20240201307</t>
  </si>
  <si>
    <t>/</t>
  </si>
  <si>
    <t>缺考</t>
  </si>
  <si>
    <t>综合业务岗</t>
  </si>
  <si>
    <t>X2024003</t>
  </si>
  <si>
    <t>王  玺</t>
  </si>
  <si>
    <t>王  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</si>
</sst>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黑体"/>
      <charset val="0"/>
    </font>
    <font>
      <sz val="10"/>
      <name val="Arial"/>
      <charset val="0"/>
    </font>
    <font>
      <sz val="12"/>
      <name val="方正黑体_GBK"/>
      <charset val="0"/>
    </font>
    <font>
      <sz val="18"/>
      <name val="方正小标宋简体"/>
      <charset val="134"/>
    </font>
    <font>
      <sz val="10"/>
      <name val="黑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name val="宋体"/>
      <charset val="0"/>
    </font>
    <font>
      <sz val="1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Q6" sqref="Q6"/>
    </sheetView>
  </sheetViews>
  <sheetFormatPr defaultColWidth="8" defaultRowHeight="12.75"/>
  <cols>
    <col min="1" max="1" width="5.75" style="4" customWidth="1"/>
    <col min="2" max="2" width="14.125" style="4" customWidth="1"/>
    <col min="3" max="3" width="13.25" style="5" customWidth="1"/>
    <col min="4" max="4" width="19.875" style="4" customWidth="1"/>
    <col min="5" max="5" width="11.75" style="4" customWidth="1"/>
    <col min="6" max="6" width="17.75" style="4" customWidth="1"/>
    <col min="7" max="7" width="11.25" style="6" customWidth="1"/>
    <col min="8" max="8" width="10" style="6" customWidth="1"/>
    <col min="9" max="9" width="14.375" style="6" customWidth="1"/>
    <col min="10" max="10" width="8.75" style="6" customWidth="1"/>
    <col min="11" max="11" width="7.25" style="4" customWidth="1"/>
    <col min="12" max="16384" width="8" style="3"/>
  </cols>
  <sheetData>
    <row r="1" ht="27" customHeight="1" spans="1:1">
      <c r="A1" s="7" t="s">
        <v>0</v>
      </c>
    </row>
    <row r="2" s="1" customFormat="1" ht="39" customHeight="1" spans="1:11">
      <c r="A2" s="8" t="s">
        <v>1</v>
      </c>
      <c r="B2" s="8"/>
      <c r="C2" s="9"/>
      <c r="D2" s="8"/>
      <c r="E2" s="8"/>
      <c r="F2" s="8"/>
      <c r="G2" s="10"/>
      <c r="H2" s="10"/>
      <c r="I2" s="10"/>
      <c r="J2" s="10"/>
      <c r="K2" s="8"/>
    </row>
    <row r="3" s="2" customFormat="1" ht="68" customHeight="1" spans="1:11">
      <c r="A3" s="11" t="s">
        <v>2</v>
      </c>
      <c r="B3" s="12"/>
      <c r="C3" s="13" t="s">
        <v>3</v>
      </c>
      <c r="D3" s="14" t="s">
        <v>4</v>
      </c>
      <c r="E3" s="13" t="s">
        <v>5</v>
      </c>
      <c r="F3" s="13" t="s">
        <v>6</v>
      </c>
      <c r="G3" s="15" t="s">
        <v>7</v>
      </c>
      <c r="H3" s="15" t="s">
        <v>8</v>
      </c>
      <c r="I3" s="15" t="s">
        <v>9</v>
      </c>
      <c r="J3" s="13" t="s">
        <v>10</v>
      </c>
      <c r="K3" s="13" t="s">
        <v>11</v>
      </c>
    </row>
    <row r="4" s="3" customFormat="1" ht="28" customHeight="1" spans="1:11">
      <c r="A4" s="16" t="s">
        <v>12</v>
      </c>
      <c r="B4" s="17"/>
      <c r="C4" s="18" t="s">
        <v>13</v>
      </c>
      <c r="D4" s="18" t="s">
        <v>14</v>
      </c>
      <c r="E4" s="19" t="s">
        <v>15</v>
      </c>
      <c r="F4" s="18" t="s">
        <v>16</v>
      </c>
      <c r="G4" s="20">
        <v>74.44</v>
      </c>
      <c r="H4" s="21">
        <v>82.4</v>
      </c>
      <c r="I4" s="21">
        <f>G4*0.4+H4*0.6</f>
        <v>79.216</v>
      </c>
      <c r="J4" s="32">
        <v>1</v>
      </c>
      <c r="K4" s="33"/>
    </row>
    <row r="5" s="3" customFormat="1" ht="28" customHeight="1" spans="1:11">
      <c r="A5" s="22"/>
      <c r="B5" s="23"/>
      <c r="C5" s="18"/>
      <c r="D5" s="18"/>
      <c r="E5" s="19" t="s">
        <v>17</v>
      </c>
      <c r="F5" s="18" t="s">
        <v>18</v>
      </c>
      <c r="G5" s="20">
        <v>72.66</v>
      </c>
      <c r="H5" s="21">
        <v>80</v>
      </c>
      <c r="I5" s="21">
        <f>G5*0.4+H5*0.6</f>
        <v>77.064</v>
      </c>
      <c r="J5" s="32">
        <v>2</v>
      </c>
      <c r="K5" s="33"/>
    </row>
    <row r="6" s="3" customFormat="1" ht="28" customHeight="1" spans="1:11">
      <c r="A6" s="22"/>
      <c r="B6" s="23"/>
      <c r="C6" s="18"/>
      <c r="D6" s="18"/>
      <c r="E6" s="19" t="s">
        <v>19</v>
      </c>
      <c r="F6" s="18" t="s">
        <v>20</v>
      </c>
      <c r="G6" s="20">
        <v>74.15</v>
      </c>
      <c r="H6" s="21">
        <v>69.8</v>
      </c>
      <c r="I6" s="21">
        <f>G6*0.4+H6*0.6</f>
        <v>71.54</v>
      </c>
      <c r="J6" s="32">
        <v>3</v>
      </c>
      <c r="K6" s="33"/>
    </row>
    <row r="7" s="3" customFormat="1" ht="28" customHeight="1" spans="1:11">
      <c r="A7" s="22"/>
      <c r="B7" s="23"/>
      <c r="C7" s="18"/>
      <c r="D7" s="18"/>
      <c r="E7" s="19" t="s">
        <v>21</v>
      </c>
      <c r="F7" s="18" t="s">
        <v>22</v>
      </c>
      <c r="G7" s="20">
        <v>71.42</v>
      </c>
      <c r="H7" s="21">
        <v>68.6</v>
      </c>
      <c r="I7" s="21">
        <f>G7*0.4+H7*0.6</f>
        <v>69.728</v>
      </c>
      <c r="J7" s="32">
        <v>4</v>
      </c>
      <c r="K7" s="33"/>
    </row>
    <row r="8" s="3" customFormat="1" ht="28" customHeight="1" spans="1:11">
      <c r="A8" s="22"/>
      <c r="B8" s="23"/>
      <c r="C8" s="18"/>
      <c r="D8" s="18"/>
      <c r="E8" s="19" t="s">
        <v>23</v>
      </c>
      <c r="F8" s="18" t="s">
        <v>24</v>
      </c>
      <c r="G8" s="20">
        <v>72.48</v>
      </c>
      <c r="H8" s="21">
        <v>24.6</v>
      </c>
      <c r="I8" s="21">
        <f>G8*0.4+H8*0.6</f>
        <v>43.752</v>
      </c>
      <c r="J8" s="32">
        <v>5</v>
      </c>
      <c r="K8" s="33"/>
    </row>
    <row r="9" s="3" customFormat="1" ht="28" customHeight="1" spans="1:11">
      <c r="A9" s="22"/>
      <c r="B9" s="23"/>
      <c r="C9" s="18"/>
      <c r="D9" s="18"/>
      <c r="E9" s="19" t="s">
        <v>25</v>
      </c>
      <c r="F9" s="18" t="s">
        <v>26</v>
      </c>
      <c r="G9" s="20">
        <v>71.41</v>
      </c>
      <c r="H9" s="21" t="s">
        <v>27</v>
      </c>
      <c r="I9" s="21" t="s">
        <v>27</v>
      </c>
      <c r="J9" s="32" t="s">
        <v>27</v>
      </c>
      <c r="K9" s="33" t="s">
        <v>28</v>
      </c>
    </row>
    <row r="10" ht="28" customHeight="1" spans="1:11">
      <c r="A10" s="22"/>
      <c r="B10" s="23"/>
      <c r="C10" s="24" t="s">
        <v>29</v>
      </c>
      <c r="D10" s="25" t="s">
        <v>30</v>
      </c>
      <c r="E10" s="26" t="s">
        <v>31</v>
      </c>
      <c r="F10" s="26">
        <v>20240201416</v>
      </c>
      <c r="G10" s="27">
        <v>67.01</v>
      </c>
      <c r="H10" s="28">
        <v>73</v>
      </c>
      <c r="I10" s="21">
        <f>G10*0.4+H10*0.6</f>
        <v>70.604</v>
      </c>
      <c r="J10" s="34">
        <v>1</v>
      </c>
      <c r="K10" s="35"/>
    </row>
    <row r="11" ht="28" customHeight="1" spans="1:11">
      <c r="A11" s="22"/>
      <c r="B11" s="23"/>
      <c r="C11" s="29"/>
      <c r="D11" s="25"/>
      <c r="E11" s="26" t="str">
        <f>"张坤伟"</f>
        <v>张坤伟</v>
      </c>
      <c r="F11" s="26" t="str">
        <f>"20240201423"</f>
        <v>20240201423</v>
      </c>
      <c r="G11" s="27">
        <v>70.34</v>
      </c>
      <c r="H11" s="28">
        <v>70.6</v>
      </c>
      <c r="I11" s="21">
        <f>G11*0.4+H11*0.6</f>
        <v>70.496</v>
      </c>
      <c r="J11" s="34">
        <v>2</v>
      </c>
      <c r="K11" s="35"/>
    </row>
    <row r="12" ht="28" customHeight="1" spans="1:11">
      <c r="A12" s="30"/>
      <c r="B12" s="31"/>
      <c r="C12" s="29"/>
      <c r="D12" s="25"/>
      <c r="E12" s="26" t="s">
        <v>32</v>
      </c>
      <c r="F12" s="26" t="str">
        <f>"20240201424"</f>
        <v>20240201424</v>
      </c>
      <c r="G12" s="27">
        <v>70.99</v>
      </c>
      <c r="H12" s="28">
        <v>68.4</v>
      </c>
      <c r="I12" s="21">
        <f>G12*0.4+H12*0.6</f>
        <v>69.436</v>
      </c>
      <c r="J12" s="34">
        <v>3</v>
      </c>
      <c r="K12" s="35"/>
    </row>
  </sheetData>
  <sortState ref="E10:I12">
    <sortCondition ref="I10:I12" descending="1"/>
  </sortState>
  <mergeCells count="7">
    <mergeCell ref="A2:K2"/>
    <mergeCell ref="A3:B3"/>
    <mergeCell ref="C4:C9"/>
    <mergeCell ref="C10:C12"/>
    <mergeCell ref="D4:D9"/>
    <mergeCell ref="D10:D12"/>
    <mergeCell ref="A4:B12"/>
  </mergeCells>
  <printOptions horizontalCentered="1"/>
  <pageMargins left="0.275" right="0.156944444444444" top="0.590277777777778" bottom="0.354166666666667" header="0.275" footer="0.156944444444444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汪波波</cp:lastModifiedBy>
  <dcterms:created xsi:type="dcterms:W3CDTF">2022-07-06T16:49:00Z</dcterms:created>
  <dcterms:modified xsi:type="dcterms:W3CDTF">2024-12-27T09:25:29Z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47B2DB079A9B4E1087DB072D1D916F9E_13</vt:lpwstr>
  </property>
  <property fmtid="{D5CDD505-2E9C-101B-9397-08002B2CF9AE}" pid="3" name="KSOProductBuildVer">
    <vt:lpwstr>2052-12.1.0.18166</vt:lpwstr>
  </property>
</Properties>
</file>