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0" documentId="13_ncr:1_{19CDFBBB-629C-4EE5-B92F-2986027BB453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Sheet1!$A$4:$M$72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  <c r="K7" i="1"/>
  <c r="K10" i="1"/>
  <c r="K12" i="1"/>
  <c r="K13" i="1"/>
  <c r="K11" i="1"/>
  <c r="K24" i="1"/>
  <c r="K25" i="1"/>
  <c r="K26" i="1"/>
  <c r="K27" i="1"/>
  <c r="K35" i="1"/>
  <c r="K37" i="1"/>
  <c r="K38" i="1"/>
  <c r="K39" i="1"/>
  <c r="K47" i="1"/>
  <c r="K48" i="1"/>
  <c r="K49" i="1"/>
  <c r="K50" i="1"/>
  <c r="K59" i="1"/>
  <c r="K60" i="1"/>
  <c r="K61" i="1"/>
  <c r="K62" i="1"/>
  <c r="K63" i="1"/>
  <c r="K69" i="1"/>
  <c r="K72" i="1"/>
  <c r="K71" i="1"/>
  <c r="K6" i="1"/>
  <c r="K8" i="1"/>
  <c r="K9" i="1"/>
  <c r="K14" i="1"/>
  <c r="K16" i="1"/>
  <c r="K17" i="1"/>
  <c r="K19" i="1"/>
  <c r="K20" i="1"/>
  <c r="K21" i="1"/>
  <c r="K22" i="1"/>
  <c r="K23" i="1"/>
  <c r="K28" i="1"/>
  <c r="K30" i="1"/>
  <c r="K29" i="1"/>
  <c r="K31" i="1"/>
  <c r="K34" i="1"/>
  <c r="K32" i="1"/>
  <c r="K33" i="1"/>
  <c r="K36" i="1"/>
  <c r="K40" i="1"/>
  <c r="K41" i="1"/>
  <c r="K42" i="1"/>
  <c r="K43" i="1"/>
  <c r="K45" i="1"/>
  <c r="K46" i="1"/>
  <c r="K52" i="1"/>
  <c r="K54" i="1"/>
  <c r="K53" i="1"/>
  <c r="K55" i="1"/>
  <c r="K56" i="1"/>
  <c r="K57" i="1"/>
  <c r="K58" i="1"/>
  <c r="K64" i="1"/>
  <c r="K65" i="1"/>
  <c r="K67" i="1"/>
  <c r="K68" i="1"/>
  <c r="K70" i="1"/>
</calcChain>
</file>

<file path=xl/sharedStrings.xml><?xml version="1.0" encoding="utf-8"?>
<sst xmlns="http://schemas.openxmlformats.org/spreadsheetml/2006/main" count="453" uniqueCount="192">
  <si>
    <t>姓名</t>
  </si>
  <si>
    <t>招考单位名称</t>
  </si>
  <si>
    <t>专任教师（专业技术岗位）</t>
  </si>
  <si>
    <t>马克思主义学院</t>
  </si>
  <si>
    <t>李娟</t>
  </si>
  <si>
    <t>张慧</t>
  </si>
  <si>
    <t>王宇亮</t>
  </si>
  <si>
    <t>数学与计算机学院</t>
  </si>
  <si>
    <t>工程学院</t>
  </si>
  <si>
    <t>体育科学学院</t>
  </si>
  <si>
    <t>学生工作处</t>
  </si>
  <si>
    <t>陈蓉</t>
  </si>
  <si>
    <t>附件1：</t>
    <phoneticPr fontId="3" type="noConversion"/>
  </si>
  <si>
    <r>
      <rPr>
        <b/>
        <sz val="11"/>
        <color theme="1"/>
        <rFont val="宋体"/>
        <family val="3"/>
        <charset val="134"/>
        <scheme val="minor"/>
      </rPr>
      <t>综合成绩计算说明：</t>
    </r>
    <r>
      <rPr>
        <sz val="11"/>
        <color theme="1"/>
        <rFont val="宋体"/>
        <family val="2"/>
        <scheme val="minor"/>
      </rPr>
      <t xml:space="preserve">
1.笔试成绩满分300分。笔试成绩首先要转换为100分制后，再计算综合成绩。
2.面试满分100分，所有岗位设最低合格分数70分，等额面试的岗位设最低合格分数80分。
3.如出现综合成绩相同情况，以面试成绩高者排前。
4.综合成绩=（笔试成绩/3）*50%+面试成绩*50%</t>
    </r>
    <phoneticPr fontId="3" type="noConversion"/>
  </si>
  <si>
    <t>招聘岗位</t>
  </si>
  <si>
    <t>岗位代码</t>
  </si>
  <si>
    <t>准考证号</t>
  </si>
  <si>
    <t>考试类别</t>
  </si>
  <si>
    <t>排名</t>
  </si>
  <si>
    <t>备注</t>
  </si>
  <si>
    <t>医学部临床医学院</t>
  </si>
  <si>
    <t>专任教师（专业技术岗）</t>
  </si>
  <si>
    <t>15399099017001003</t>
  </si>
  <si>
    <t>李帅</t>
  </si>
  <si>
    <t>5253959808006</t>
  </si>
  <si>
    <t>E类</t>
  </si>
  <si>
    <t>邢冬霞</t>
  </si>
  <si>
    <t>5253959808428</t>
  </si>
  <si>
    <t>15399099017001004</t>
  </si>
  <si>
    <t>朱加啟</t>
  </si>
  <si>
    <t>5253959807816</t>
  </si>
  <si>
    <t>崔宇</t>
  </si>
  <si>
    <t>5253959808315</t>
  </si>
  <si>
    <t>朱彩鹏</t>
  </si>
  <si>
    <t>5253959808625</t>
  </si>
  <si>
    <t>15399099017001005</t>
  </si>
  <si>
    <t>赵琳琳</t>
  </si>
  <si>
    <t>5253959808510</t>
  </si>
  <si>
    <t>陈小茜</t>
  </si>
  <si>
    <t>5253959807825</t>
  </si>
  <si>
    <t>黄立宁</t>
  </si>
  <si>
    <t>5253959807912</t>
  </si>
  <si>
    <t>赵晓军</t>
  </si>
  <si>
    <t>5253959808610</t>
  </si>
  <si>
    <t>杨金玉</t>
  </si>
  <si>
    <t>5253959808429</t>
  </si>
  <si>
    <t>胡瑾</t>
  </si>
  <si>
    <t>5253959808229</t>
  </si>
  <si>
    <t>医学部基础医学院</t>
  </si>
  <si>
    <t>15399099017002001</t>
  </si>
  <si>
    <t>张艺文</t>
  </si>
  <si>
    <t>5253959808216</t>
  </si>
  <si>
    <t>胡文臻</t>
  </si>
  <si>
    <t>5253959808316</t>
  </si>
  <si>
    <t>沈菊</t>
  </si>
  <si>
    <t>5253959808713</t>
  </si>
  <si>
    <t>医学部护理学院</t>
  </si>
  <si>
    <t>15399099017003001</t>
  </si>
  <si>
    <t>梁家榕</t>
  </si>
  <si>
    <t>5553959808910</t>
  </si>
  <si>
    <t>李柯蓉</t>
  </si>
  <si>
    <t>5553959808912</t>
  </si>
  <si>
    <t>张黄睿慈</t>
  </si>
  <si>
    <t>5553959808911</t>
  </si>
  <si>
    <t>医学部</t>
  </si>
  <si>
    <t>15399099017004001</t>
  </si>
  <si>
    <t>马思磊</t>
  </si>
  <si>
    <t>3153940107229</t>
  </si>
  <si>
    <t>C类</t>
  </si>
  <si>
    <t>15399099017004002</t>
  </si>
  <si>
    <t>苏强</t>
  </si>
  <si>
    <t>3153959704826</t>
  </si>
  <si>
    <t>尹志琴</t>
  </si>
  <si>
    <t>3153940107322</t>
  </si>
  <si>
    <t>王素飞</t>
  </si>
  <si>
    <t>3153919402103</t>
  </si>
  <si>
    <t>思政课专任教师（专业技术岗位）</t>
  </si>
  <si>
    <t>15399099017006001</t>
  </si>
  <si>
    <t>马佳佳</t>
  </si>
  <si>
    <t>2153919309524</t>
  </si>
  <si>
    <t>B类</t>
  </si>
  <si>
    <t>王瑞雪</t>
  </si>
  <si>
    <t>2153919304725</t>
  </si>
  <si>
    <t>尹晓玲</t>
  </si>
  <si>
    <t>2153919308322</t>
  </si>
  <si>
    <t>王奕腾</t>
  </si>
  <si>
    <t>2153919303005</t>
  </si>
  <si>
    <t>和丽芬</t>
  </si>
  <si>
    <t>2153919303815</t>
  </si>
  <si>
    <t>罗岚</t>
  </si>
  <si>
    <t>2153919310621</t>
  </si>
  <si>
    <t>宋金鑫</t>
  </si>
  <si>
    <t>2153919306608</t>
  </si>
  <si>
    <t>2153919302524</t>
  </si>
  <si>
    <t>2153919302627</t>
  </si>
  <si>
    <t>15399099017007001</t>
  </si>
  <si>
    <t>董玉琴</t>
  </si>
  <si>
    <t>3153919400901</t>
  </si>
  <si>
    <t>施润丽</t>
  </si>
  <si>
    <t>3153959703705</t>
  </si>
  <si>
    <t>15399099017007002</t>
  </si>
  <si>
    <t>李栋</t>
  </si>
  <si>
    <t>3153919402117</t>
  </si>
  <si>
    <t>杨键</t>
  </si>
  <si>
    <t>3153940107822</t>
  </si>
  <si>
    <t>李春康</t>
  </si>
  <si>
    <t>3153939603709</t>
  </si>
  <si>
    <t>15399099017008001</t>
  </si>
  <si>
    <t>郭佳雪</t>
  </si>
  <si>
    <t>3153919401712</t>
  </si>
  <si>
    <t>张媛</t>
  </si>
  <si>
    <t>3153940108502</t>
  </si>
  <si>
    <t>杨梦云</t>
  </si>
  <si>
    <t>3153919402829</t>
  </si>
  <si>
    <t>15399099017009001</t>
  </si>
  <si>
    <t>李宏一</t>
  </si>
  <si>
    <t>2153919306022</t>
  </si>
  <si>
    <t>吴雨昆</t>
  </si>
  <si>
    <t>2153919307305</t>
  </si>
  <si>
    <t>理工及交叉学科类专职辅导员（管理岗）</t>
  </si>
  <si>
    <t>15399099017010001</t>
  </si>
  <si>
    <t>刘智哲</t>
  </si>
  <si>
    <t>1153920705805</t>
  </si>
  <si>
    <t>A类</t>
  </si>
  <si>
    <t>15399099017010002</t>
  </si>
  <si>
    <t>1153991403203</t>
  </si>
  <si>
    <t>李倩</t>
  </si>
  <si>
    <t>1153940204314</t>
  </si>
  <si>
    <t>王琳</t>
  </si>
  <si>
    <t>1153991400301</t>
  </si>
  <si>
    <t>赵芳</t>
  </si>
  <si>
    <t>1153900118713</t>
  </si>
  <si>
    <t>毛宏镁</t>
  </si>
  <si>
    <t>1153939800807</t>
  </si>
  <si>
    <t>夏文婧</t>
  </si>
  <si>
    <t>1153900114116</t>
  </si>
  <si>
    <t>人文社科类专职辅导员（管理岗）</t>
  </si>
  <si>
    <t>15399099017010003</t>
  </si>
  <si>
    <t>孙光涛</t>
  </si>
  <si>
    <t>1153939803704</t>
  </si>
  <si>
    <t>杨家辉</t>
  </si>
  <si>
    <t>1153900109211</t>
  </si>
  <si>
    <t>孟晨淼</t>
  </si>
  <si>
    <t>1153940212807</t>
  </si>
  <si>
    <t>杨通洲</t>
  </si>
  <si>
    <t>1153910202324</t>
  </si>
  <si>
    <t>岩喊</t>
  </si>
  <si>
    <t>1153900118710</t>
  </si>
  <si>
    <t>15399099017010004</t>
  </si>
  <si>
    <t>1153939800628</t>
  </si>
  <si>
    <t>张蕊灿</t>
  </si>
  <si>
    <t>1153940215917</t>
  </si>
  <si>
    <t>杜晓琳</t>
  </si>
  <si>
    <t>1153910203327</t>
  </si>
  <si>
    <t>万雨</t>
  </si>
  <si>
    <t>1153940213904</t>
  </si>
  <si>
    <t>付开敏</t>
  </si>
  <si>
    <t>1153900110614</t>
  </si>
  <si>
    <t>陈敏</t>
  </si>
  <si>
    <t>1153991403915</t>
  </si>
  <si>
    <t>医药生物类专职辅导员（管理岗）</t>
  </si>
  <si>
    <t>15399099017010005</t>
  </si>
  <si>
    <t>陈光皓</t>
  </si>
  <si>
    <t>1153940208128</t>
  </si>
  <si>
    <t>周也富</t>
  </si>
  <si>
    <t>1153910200724</t>
  </si>
  <si>
    <t>蒋维</t>
  </si>
  <si>
    <t>1153900103308</t>
  </si>
  <si>
    <t>字磊</t>
  </si>
  <si>
    <t>1153910203809</t>
  </si>
  <si>
    <t>15399099017010006</t>
  </si>
  <si>
    <t>郭彩娜</t>
  </si>
  <si>
    <t>1153910201308</t>
  </si>
  <si>
    <t>杨欣霞</t>
  </si>
  <si>
    <t>1153991403908</t>
  </si>
  <si>
    <t>段洁</t>
  </si>
  <si>
    <t>1153900100530</t>
  </si>
  <si>
    <t>杨馨宇</t>
  </si>
  <si>
    <t>1153940203716</t>
  </si>
  <si>
    <t>赵环春</t>
  </si>
  <si>
    <t>1153900115209</t>
  </si>
  <si>
    <t>杨梅</t>
  </si>
  <si>
    <t>1153900107408</t>
  </si>
  <si>
    <t>成绩</t>
    <phoneticPr fontId="3" type="noConversion"/>
  </si>
  <si>
    <t>笔试</t>
    <phoneticPr fontId="3" type="noConversion"/>
  </si>
  <si>
    <t>面试</t>
    <phoneticPr fontId="3" type="noConversion"/>
  </si>
  <si>
    <t>综合</t>
    <phoneticPr fontId="3" type="noConversion"/>
  </si>
  <si>
    <t>2024年下半年大理大学公开招聘硕士及以上人员综合成绩</t>
    <phoneticPr fontId="3" type="noConversion"/>
  </si>
  <si>
    <t>-</t>
  </si>
  <si>
    <t>面试缺考</t>
  </si>
  <si>
    <t>面试缺考</t>
    <phoneticPr fontId="3" type="noConversion"/>
  </si>
  <si>
    <t>等额面试成绩不合格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</si>
</sst>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 "/>
  </numFmts>
  <fonts count="8" x14ac:knownFonts="1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6" fillId="0" borderId="0">
      <alignment vertical="center"/>
    </xf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7" fillId="2" borderId="1" xfId="2" applyFont="1" applyFill="1" applyBorder="1">
      <alignment vertical="center"/>
    </xf>
    <xf numFmtId="176" fontId="6" fillId="2" borderId="1" xfId="2" applyNumberFormat="1" applyFill="1" applyBorder="1">
      <alignment vertical="center"/>
    </xf>
    <xf numFmtId="176" fontId="7" fillId="2" borderId="1" xfId="2" applyNumberFormat="1" applyFont="1" applyFill="1" applyBorder="1">
      <alignment vertical="center"/>
    </xf>
    <xf numFmtId="0" fontId="7" fillId="0" borderId="1" xfId="2" applyFont="1" applyFill="1" applyBorder="1">
      <alignment vertical="center"/>
    </xf>
    <xf numFmtId="176" fontId="6" fillId="0" borderId="1" xfId="2" applyNumberFormat="1" applyFill="1" applyBorder="1">
      <alignment vertical="center"/>
    </xf>
    <xf numFmtId="176" fontId="7" fillId="0" borderId="1" xfId="2" applyNumberFormat="1" applyFont="1" applyFill="1" applyBorder="1">
      <alignment vertical="center"/>
    </xf>
    <xf numFmtId="176" fontId="6" fillId="2" borderId="1" xfId="2" applyNumberForma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176" fontId="6" fillId="0" borderId="1" xfId="2" applyNumberForma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18"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Medium9">
    <tableStyle name="TableStylePreset3_Accent1" pivot="0" count="7" xr9:uid="{00000000-0011-0000-FFFF-FFFF00000000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00000000-0011-0000-FFFF-FFFF01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4"/>
  <sheetViews>
    <sheetView tabSelected="1" workbookViewId="0">
      <selection activeCell="A3" sqref="A3:M72"/>
    </sheetView>
  </sheetViews>
  <sheetFormatPr defaultRowHeight="14" x14ac:dyDescent="0.25"/>
  <cols>
    <col min="1" max="1" width="17.26953125" bestFit="1" customWidth="1"/>
    <col min="2" max="2" width="38" bestFit="1" customWidth="1"/>
    <col min="3" max="3" width="19.36328125" bestFit="1" customWidth="1"/>
    <col min="5" max="5" width="15" bestFit="1" customWidth="1"/>
    <col min="6" max="6" width="9.7265625" bestFit="1" customWidth="1"/>
    <col min="7" max="7" width="8.453125" bestFit="1" customWidth="1"/>
    <col min="8" max="8" width="5.7265625" bestFit="1" customWidth="1"/>
    <col min="9" max="9" width="7.26953125" bestFit="1" customWidth="1"/>
    <col min="10" max="10" width="5.7265625" bestFit="1" customWidth="1"/>
    <col min="11" max="11" width="7.453125" bestFit="1" customWidth="1"/>
    <col min="12" max="12" width="5.7265625" bestFit="1" customWidth="1"/>
    <col min="13" max="13" width="20" bestFit="1" customWidth="1"/>
  </cols>
  <sheetData>
    <row r="1" spans="1:13" x14ac:dyDescent="0.25">
      <c r="A1" s="2" t="s">
        <v>12</v>
      </c>
    </row>
    <row r="2" spans="1:13" ht="39.75" customHeight="1" x14ac:dyDescent="0.25">
      <c r="A2" s="7" t="s">
        <v>187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s="1" customFormat="1" x14ac:dyDescent="0.25">
      <c r="A3" s="9" t="s">
        <v>1</v>
      </c>
      <c r="B3" s="9" t="s">
        <v>14</v>
      </c>
      <c r="C3" s="9" t="s">
        <v>15</v>
      </c>
      <c r="D3" s="9" t="s">
        <v>0</v>
      </c>
      <c r="E3" s="9" t="s">
        <v>16</v>
      </c>
      <c r="F3" s="11" t="s">
        <v>17</v>
      </c>
      <c r="G3" s="5" t="s">
        <v>184</v>
      </c>
      <c r="H3" s="6"/>
      <c r="I3" s="5" t="s">
        <v>185</v>
      </c>
      <c r="J3" s="6"/>
      <c r="K3" s="5" t="s">
        <v>186</v>
      </c>
      <c r="L3" s="6"/>
      <c r="M3" s="3" t="s">
        <v>19</v>
      </c>
    </row>
    <row r="4" spans="1:13" s="1" customFormat="1" x14ac:dyDescent="0.25">
      <c r="A4" s="10"/>
      <c r="B4" s="10"/>
      <c r="C4" s="10"/>
      <c r="D4" s="10"/>
      <c r="E4" s="10"/>
      <c r="F4" s="12"/>
      <c r="G4" s="3" t="s">
        <v>183</v>
      </c>
      <c r="H4" s="4" t="s">
        <v>18</v>
      </c>
      <c r="I4" s="3" t="s">
        <v>183</v>
      </c>
      <c r="J4" s="4" t="s">
        <v>18</v>
      </c>
      <c r="K4" s="3" t="s">
        <v>183</v>
      </c>
      <c r="L4" s="4" t="s">
        <v>18</v>
      </c>
      <c r="M4" s="3"/>
    </row>
    <row r="5" spans="1:13" x14ac:dyDescent="0.25">
      <c r="A5" s="13" t="s">
        <v>20</v>
      </c>
      <c r="B5" s="13" t="s">
        <v>21</v>
      </c>
      <c r="C5" s="13" t="s">
        <v>22</v>
      </c>
      <c r="D5" s="13" t="s">
        <v>23</v>
      </c>
      <c r="E5" s="13" t="s">
        <v>24</v>
      </c>
      <c r="F5" s="13" t="s">
        <v>25</v>
      </c>
      <c r="G5" s="14">
        <v>167.9</v>
      </c>
      <c r="H5" s="13">
        <v>1</v>
      </c>
      <c r="I5" s="14">
        <v>82.16</v>
      </c>
      <c r="J5" s="13">
        <v>2</v>
      </c>
      <c r="K5" s="15">
        <f>(G5/3)*50%+I5*50%</f>
        <v>69.063333333333333</v>
      </c>
      <c r="L5" s="13">
        <v>1</v>
      </c>
      <c r="M5" s="13"/>
    </row>
    <row r="6" spans="1:13" x14ac:dyDescent="0.25">
      <c r="A6" s="13" t="s">
        <v>20</v>
      </c>
      <c r="B6" s="13" t="s">
        <v>21</v>
      </c>
      <c r="C6" s="13" t="s">
        <v>22</v>
      </c>
      <c r="D6" s="13" t="s">
        <v>26</v>
      </c>
      <c r="E6" s="13" t="s">
        <v>27</v>
      </c>
      <c r="F6" s="13" t="s">
        <v>25</v>
      </c>
      <c r="G6" s="14">
        <v>148.80000000000001</v>
      </c>
      <c r="H6" s="13">
        <v>2</v>
      </c>
      <c r="I6" s="14">
        <v>82.2</v>
      </c>
      <c r="J6" s="13">
        <v>1</v>
      </c>
      <c r="K6" s="15">
        <f t="shared" ref="K6:K70" si="0">(G6/3)*50%+I6*50%</f>
        <v>65.900000000000006</v>
      </c>
      <c r="L6" s="13">
        <v>2</v>
      </c>
      <c r="M6" s="13"/>
    </row>
    <row r="7" spans="1:13" x14ac:dyDescent="0.25">
      <c r="A7" s="16" t="s">
        <v>20</v>
      </c>
      <c r="B7" s="16" t="s">
        <v>21</v>
      </c>
      <c r="C7" s="16" t="s">
        <v>28</v>
      </c>
      <c r="D7" s="16" t="s">
        <v>29</v>
      </c>
      <c r="E7" s="16" t="s">
        <v>30</v>
      </c>
      <c r="F7" s="16" t="s">
        <v>25</v>
      </c>
      <c r="G7" s="17">
        <v>203.9</v>
      </c>
      <c r="H7" s="16">
        <v>1</v>
      </c>
      <c r="I7" s="17">
        <v>86.98</v>
      </c>
      <c r="J7" s="16">
        <v>1</v>
      </c>
      <c r="K7" s="18">
        <f t="shared" si="0"/>
        <v>77.473333333333329</v>
      </c>
      <c r="L7" s="16">
        <v>1</v>
      </c>
      <c r="M7" s="16"/>
    </row>
    <row r="8" spans="1:13" x14ac:dyDescent="0.25">
      <c r="A8" s="16" t="s">
        <v>20</v>
      </c>
      <c r="B8" s="16" t="s">
        <v>21</v>
      </c>
      <c r="C8" s="16" t="s">
        <v>28</v>
      </c>
      <c r="D8" s="16" t="s">
        <v>31</v>
      </c>
      <c r="E8" s="16" t="s">
        <v>32</v>
      </c>
      <c r="F8" s="16" t="s">
        <v>25</v>
      </c>
      <c r="G8" s="17">
        <v>197.3</v>
      </c>
      <c r="H8" s="16">
        <v>2</v>
      </c>
      <c r="I8" s="17">
        <v>84.34</v>
      </c>
      <c r="J8" s="16">
        <v>2</v>
      </c>
      <c r="K8" s="18">
        <f t="shared" si="0"/>
        <v>75.053333333333342</v>
      </c>
      <c r="L8" s="16">
        <v>2</v>
      </c>
      <c r="M8" s="16"/>
    </row>
    <row r="9" spans="1:13" x14ac:dyDescent="0.25">
      <c r="A9" s="16" t="s">
        <v>20</v>
      </c>
      <c r="B9" s="16" t="s">
        <v>21</v>
      </c>
      <c r="C9" s="16" t="s">
        <v>28</v>
      </c>
      <c r="D9" s="16" t="s">
        <v>33</v>
      </c>
      <c r="E9" s="16" t="s">
        <v>34</v>
      </c>
      <c r="F9" s="16" t="s">
        <v>25</v>
      </c>
      <c r="G9" s="17">
        <v>182</v>
      </c>
      <c r="H9" s="16">
        <v>3</v>
      </c>
      <c r="I9" s="17">
        <v>82.74</v>
      </c>
      <c r="J9" s="16">
        <v>3</v>
      </c>
      <c r="K9" s="18">
        <f t="shared" si="0"/>
        <v>71.703333333333333</v>
      </c>
      <c r="L9" s="16">
        <v>3</v>
      </c>
      <c r="M9" s="16"/>
    </row>
    <row r="10" spans="1:13" x14ac:dyDescent="0.25">
      <c r="A10" s="13" t="s">
        <v>20</v>
      </c>
      <c r="B10" s="13" t="s">
        <v>21</v>
      </c>
      <c r="C10" s="13" t="s">
        <v>35</v>
      </c>
      <c r="D10" s="13" t="s">
        <v>36</v>
      </c>
      <c r="E10" s="13" t="s">
        <v>37</v>
      </c>
      <c r="F10" s="13" t="s">
        <v>25</v>
      </c>
      <c r="G10" s="14">
        <v>199.5</v>
      </c>
      <c r="H10" s="13">
        <v>1</v>
      </c>
      <c r="I10" s="14">
        <v>85.92</v>
      </c>
      <c r="J10" s="13">
        <v>2</v>
      </c>
      <c r="K10" s="15">
        <f t="shared" si="0"/>
        <v>76.210000000000008</v>
      </c>
      <c r="L10" s="13">
        <v>1</v>
      </c>
      <c r="M10" s="13"/>
    </row>
    <row r="11" spans="1:13" x14ac:dyDescent="0.25">
      <c r="A11" s="13" t="s">
        <v>20</v>
      </c>
      <c r="B11" s="13" t="s">
        <v>21</v>
      </c>
      <c r="C11" s="13" t="s">
        <v>35</v>
      </c>
      <c r="D11" s="13" t="s">
        <v>42</v>
      </c>
      <c r="E11" s="13" t="s">
        <v>43</v>
      </c>
      <c r="F11" s="13" t="s">
        <v>25</v>
      </c>
      <c r="G11" s="14">
        <v>175.6</v>
      </c>
      <c r="H11" s="13">
        <v>4</v>
      </c>
      <c r="I11" s="14">
        <v>87.5</v>
      </c>
      <c r="J11" s="13">
        <v>1</v>
      </c>
      <c r="K11" s="15">
        <f>(G11/3)*50%+I11*50%</f>
        <v>73.016666666666666</v>
      </c>
      <c r="L11" s="13">
        <v>2</v>
      </c>
      <c r="M11" s="13"/>
    </row>
    <row r="12" spans="1:13" x14ac:dyDescent="0.25">
      <c r="A12" s="13" t="s">
        <v>20</v>
      </c>
      <c r="B12" s="13" t="s">
        <v>21</v>
      </c>
      <c r="C12" s="13" t="s">
        <v>35</v>
      </c>
      <c r="D12" s="13" t="s">
        <v>38</v>
      </c>
      <c r="E12" s="13" t="s">
        <v>39</v>
      </c>
      <c r="F12" s="13" t="s">
        <v>25</v>
      </c>
      <c r="G12" s="14">
        <v>181.3</v>
      </c>
      <c r="H12" s="13">
        <v>2</v>
      </c>
      <c r="I12" s="14">
        <v>84.12</v>
      </c>
      <c r="J12" s="13">
        <v>4</v>
      </c>
      <c r="K12" s="15">
        <f t="shared" si="0"/>
        <v>72.276666666666671</v>
      </c>
      <c r="L12" s="13">
        <v>3</v>
      </c>
      <c r="M12" s="13"/>
    </row>
    <row r="13" spans="1:13" x14ac:dyDescent="0.25">
      <c r="A13" s="13" t="s">
        <v>20</v>
      </c>
      <c r="B13" s="13" t="s">
        <v>21</v>
      </c>
      <c r="C13" s="13" t="s">
        <v>35</v>
      </c>
      <c r="D13" s="13" t="s">
        <v>40</v>
      </c>
      <c r="E13" s="13" t="s">
        <v>41</v>
      </c>
      <c r="F13" s="13" t="s">
        <v>25</v>
      </c>
      <c r="G13" s="14">
        <v>176.2</v>
      </c>
      <c r="H13" s="13">
        <v>3</v>
      </c>
      <c r="I13" s="14">
        <v>85.1</v>
      </c>
      <c r="J13" s="13">
        <v>3</v>
      </c>
      <c r="K13" s="15">
        <f t="shared" si="0"/>
        <v>71.916666666666657</v>
      </c>
      <c r="L13" s="13">
        <v>4</v>
      </c>
      <c r="M13" s="13"/>
    </row>
    <row r="14" spans="1:13" x14ac:dyDescent="0.25">
      <c r="A14" s="13" t="s">
        <v>20</v>
      </c>
      <c r="B14" s="13" t="s">
        <v>21</v>
      </c>
      <c r="C14" s="13" t="s">
        <v>35</v>
      </c>
      <c r="D14" s="13" t="s">
        <v>46</v>
      </c>
      <c r="E14" s="13" t="s">
        <v>47</v>
      </c>
      <c r="F14" s="13" t="s">
        <v>25</v>
      </c>
      <c r="G14" s="14">
        <v>168.6</v>
      </c>
      <c r="H14" s="13">
        <v>7</v>
      </c>
      <c r="I14" s="14">
        <v>80.599999999999994</v>
      </c>
      <c r="J14" s="13">
        <v>5</v>
      </c>
      <c r="K14" s="15">
        <f>(G14/3)*50%+I14*50%</f>
        <v>68.399999999999991</v>
      </c>
      <c r="L14" s="13">
        <v>5</v>
      </c>
      <c r="M14" s="13"/>
    </row>
    <row r="15" spans="1:13" x14ac:dyDescent="0.25">
      <c r="A15" s="13" t="s">
        <v>20</v>
      </c>
      <c r="B15" s="13" t="s">
        <v>21</v>
      </c>
      <c r="C15" s="13" t="s">
        <v>35</v>
      </c>
      <c r="D15" s="13" t="s">
        <v>44</v>
      </c>
      <c r="E15" s="13" t="s">
        <v>45</v>
      </c>
      <c r="F15" s="13" t="s">
        <v>25</v>
      </c>
      <c r="G15" s="14">
        <v>173.2</v>
      </c>
      <c r="H15" s="13">
        <v>5</v>
      </c>
      <c r="I15" s="19" t="s">
        <v>188</v>
      </c>
      <c r="J15" s="20" t="s">
        <v>188</v>
      </c>
      <c r="K15" s="19" t="s">
        <v>188</v>
      </c>
      <c r="L15" s="20" t="s">
        <v>188</v>
      </c>
      <c r="M15" s="13" t="s">
        <v>190</v>
      </c>
    </row>
    <row r="16" spans="1:13" x14ac:dyDescent="0.25">
      <c r="A16" s="16" t="s">
        <v>48</v>
      </c>
      <c r="B16" s="16" t="s">
        <v>21</v>
      </c>
      <c r="C16" s="16" t="s">
        <v>49</v>
      </c>
      <c r="D16" s="16" t="s">
        <v>50</v>
      </c>
      <c r="E16" s="16" t="s">
        <v>51</v>
      </c>
      <c r="F16" s="16" t="s">
        <v>25</v>
      </c>
      <c r="G16" s="17">
        <v>208.9</v>
      </c>
      <c r="H16" s="16">
        <v>1</v>
      </c>
      <c r="I16" s="17">
        <v>87.7</v>
      </c>
      <c r="J16" s="16">
        <v>1</v>
      </c>
      <c r="K16" s="18">
        <f t="shared" si="0"/>
        <v>78.666666666666671</v>
      </c>
      <c r="L16" s="16">
        <v>1</v>
      </c>
      <c r="M16" s="16"/>
    </row>
    <row r="17" spans="1:13" x14ac:dyDescent="0.25">
      <c r="A17" s="16" t="s">
        <v>48</v>
      </c>
      <c r="B17" s="16" t="s">
        <v>21</v>
      </c>
      <c r="C17" s="16" t="s">
        <v>49</v>
      </c>
      <c r="D17" s="16" t="s">
        <v>54</v>
      </c>
      <c r="E17" s="16" t="s">
        <v>55</v>
      </c>
      <c r="F17" s="16" t="s">
        <v>25</v>
      </c>
      <c r="G17" s="17">
        <v>192.9</v>
      </c>
      <c r="H17" s="16">
        <v>4</v>
      </c>
      <c r="I17" s="17">
        <v>85.76</v>
      </c>
      <c r="J17" s="16">
        <v>2</v>
      </c>
      <c r="K17" s="18">
        <f>(G17/3)*50%+I17*50%</f>
        <v>75.03</v>
      </c>
      <c r="L17" s="16">
        <v>2</v>
      </c>
      <c r="M17" s="16"/>
    </row>
    <row r="18" spans="1:13" x14ac:dyDescent="0.25">
      <c r="A18" s="16" t="s">
        <v>48</v>
      </c>
      <c r="B18" s="16" t="s">
        <v>21</v>
      </c>
      <c r="C18" s="16" t="s">
        <v>49</v>
      </c>
      <c r="D18" s="16" t="s">
        <v>52</v>
      </c>
      <c r="E18" s="16" t="s">
        <v>53</v>
      </c>
      <c r="F18" s="16" t="s">
        <v>25</v>
      </c>
      <c r="G18" s="17">
        <v>200.2</v>
      </c>
      <c r="H18" s="16">
        <v>2</v>
      </c>
      <c r="I18" s="21" t="s">
        <v>188</v>
      </c>
      <c r="J18" s="22" t="s">
        <v>188</v>
      </c>
      <c r="K18" s="21" t="s">
        <v>188</v>
      </c>
      <c r="L18" s="22" t="s">
        <v>188</v>
      </c>
      <c r="M18" s="16" t="s">
        <v>190</v>
      </c>
    </row>
    <row r="19" spans="1:13" x14ac:dyDescent="0.25">
      <c r="A19" s="13" t="s">
        <v>56</v>
      </c>
      <c r="B19" s="13" t="s">
        <v>21</v>
      </c>
      <c r="C19" s="13" t="s">
        <v>57</v>
      </c>
      <c r="D19" s="13" t="s">
        <v>58</v>
      </c>
      <c r="E19" s="13" t="s">
        <v>59</v>
      </c>
      <c r="F19" s="13" t="s">
        <v>25</v>
      </c>
      <c r="G19" s="14">
        <v>183.8</v>
      </c>
      <c r="H19" s="13">
        <v>1</v>
      </c>
      <c r="I19" s="14">
        <v>85.8</v>
      </c>
      <c r="J19" s="13">
        <v>1</v>
      </c>
      <c r="K19" s="15">
        <f t="shared" si="0"/>
        <v>73.533333333333331</v>
      </c>
      <c r="L19" s="13">
        <v>1</v>
      </c>
      <c r="M19" s="13"/>
    </row>
    <row r="20" spans="1:13" x14ac:dyDescent="0.25">
      <c r="A20" s="13" t="s">
        <v>56</v>
      </c>
      <c r="B20" s="13" t="s">
        <v>21</v>
      </c>
      <c r="C20" s="13" t="s">
        <v>57</v>
      </c>
      <c r="D20" s="13" t="s">
        <v>60</v>
      </c>
      <c r="E20" s="13" t="s">
        <v>61</v>
      </c>
      <c r="F20" s="13" t="s">
        <v>25</v>
      </c>
      <c r="G20" s="14">
        <v>170.2</v>
      </c>
      <c r="H20" s="13">
        <v>3</v>
      </c>
      <c r="I20" s="14">
        <v>85.26</v>
      </c>
      <c r="J20" s="13">
        <v>2</v>
      </c>
      <c r="K20" s="15">
        <f t="shared" si="0"/>
        <v>70.99666666666667</v>
      </c>
      <c r="L20" s="13">
        <v>2</v>
      </c>
      <c r="M20" s="13"/>
    </row>
    <row r="21" spans="1:13" x14ac:dyDescent="0.25">
      <c r="A21" s="13" t="s">
        <v>56</v>
      </c>
      <c r="B21" s="13" t="s">
        <v>21</v>
      </c>
      <c r="C21" s="13" t="s">
        <v>57</v>
      </c>
      <c r="D21" s="13" t="s">
        <v>62</v>
      </c>
      <c r="E21" s="13" t="s">
        <v>63</v>
      </c>
      <c r="F21" s="13" t="s">
        <v>25</v>
      </c>
      <c r="G21" s="14">
        <v>137.4</v>
      </c>
      <c r="H21" s="13">
        <v>6</v>
      </c>
      <c r="I21" s="14">
        <v>83.8</v>
      </c>
      <c r="J21" s="13">
        <v>3</v>
      </c>
      <c r="K21" s="15">
        <f t="shared" si="0"/>
        <v>64.8</v>
      </c>
      <c r="L21" s="13">
        <v>3</v>
      </c>
      <c r="M21" s="13"/>
    </row>
    <row r="22" spans="1:13" x14ac:dyDescent="0.25">
      <c r="A22" s="16" t="s">
        <v>64</v>
      </c>
      <c r="B22" s="16" t="s">
        <v>21</v>
      </c>
      <c r="C22" s="16" t="s">
        <v>65</v>
      </c>
      <c r="D22" s="16" t="s">
        <v>66</v>
      </c>
      <c r="E22" s="16" t="s">
        <v>67</v>
      </c>
      <c r="F22" s="16" t="s">
        <v>68</v>
      </c>
      <c r="G22" s="17">
        <v>201</v>
      </c>
      <c r="H22" s="16">
        <v>2</v>
      </c>
      <c r="I22" s="17">
        <v>75.66</v>
      </c>
      <c r="J22" s="16">
        <v>1</v>
      </c>
      <c r="K22" s="18">
        <f t="shared" si="0"/>
        <v>71.33</v>
      </c>
      <c r="L22" s="16">
        <v>1</v>
      </c>
      <c r="M22" s="16" t="s">
        <v>191</v>
      </c>
    </row>
    <row r="23" spans="1:13" x14ac:dyDescent="0.25">
      <c r="A23" s="13" t="s">
        <v>64</v>
      </c>
      <c r="B23" s="13" t="s">
        <v>21</v>
      </c>
      <c r="C23" s="13" t="s">
        <v>69</v>
      </c>
      <c r="D23" s="13" t="s">
        <v>70</v>
      </c>
      <c r="E23" s="13" t="s">
        <v>71</v>
      </c>
      <c r="F23" s="13" t="s">
        <v>68</v>
      </c>
      <c r="G23" s="14">
        <v>180.5</v>
      </c>
      <c r="H23" s="13">
        <v>2</v>
      </c>
      <c r="I23" s="14">
        <v>78.84</v>
      </c>
      <c r="J23" s="13">
        <v>1</v>
      </c>
      <c r="K23" s="15">
        <f t="shared" si="0"/>
        <v>69.50333333333333</v>
      </c>
      <c r="L23" s="13">
        <v>1</v>
      </c>
      <c r="M23" s="13"/>
    </row>
    <row r="24" spans="1:13" x14ac:dyDescent="0.25">
      <c r="A24" s="13" t="s">
        <v>64</v>
      </c>
      <c r="B24" s="13" t="s">
        <v>21</v>
      </c>
      <c r="C24" s="13" t="s">
        <v>69</v>
      </c>
      <c r="D24" s="13" t="s">
        <v>72</v>
      </c>
      <c r="E24" s="13" t="s">
        <v>73</v>
      </c>
      <c r="F24" s="13" t="s">
        <v>68</v>
      </c>
      <c r="G24" s="14">
        <v>170</v>
      </c>
      <c r="H24" s="13">
        <v>3</v>
      </c>
      <c r="I24" s="14">
        <v>77.900000000000006</v>
      </c>
      <c r="J24" s="13">
        <v>2</v>
      </c>
      <c r="K24" s="15">
        <f t="shared" si="0"/>
        <v>67.283333333333331</v>
      </c>
      <c r="L24" s="13">
        <v>2</v>
      </c>
      <c r="M24" s="13"/>
    </row>
    <row r="25" spans="1:13" x14ac:dyDescent="0.25">
      <c r="A25" s="13" t="s">
        <v>64</v>
      </c>
      <c r="B25" s="13" t="s">
        <v>21</v>
      </c>
      <c r="C25" s="13" t="s">
        <v>69</v>
      </c>
      <c r="D25" s="13" t="s">
        <v>74</v>
      </c>
      <c r="E25" s="13" t="s">
        <v>75</v>
      </c>
      <c r="F25" s="13" t="s">
        <v>68</v>
      </c>
      <c r="G25" s="14">
        <v>169.5</v>
      </c>
      <c r="H25" s="13">
        <v>4</v>
      </c>
      <c r="I25" s="14">
        <v>75.36</v>
      </c>
      <c r="J25" s="13">
        <v>3</v>
      </c>
      <c r="K25" s="15">
        <f t="shared" si="0"/>
        <v>65.930000000000007</v>
      </c>
      <c r="L25" s="13">
        <v>3</v>
      </c>
      <c r="M25" s="13"/>
    </row>
    <row r="26" spans="1:13" x14ac:dyDescent="0.25">
      <c r="A26" s="16" t="s">
        <v>3</v>
      </c>
      <c r="B26" s="16" t="s">
        <v>76</v>
      </c>
      <c r="C26" s="16" t="s">
        <v>77</v>
      </c>
      <c r="D26" s="16" t="s">
        <v>78</v>
      </c>
      <c r="E26" s="16" t="s">
        <v>79</v>
      </c>
      <c r="F26" s="16" t="s">
        <v>80</v>
      </c>
      <c r="G26" s="17">
        <v>210</v>
      </c>
      <c r="H26" s="16">
        <v>1</v>
      </c>
      <c r="I26" s="17">
        <v>83.68</v>
      </c>
      <c r="J26" s="16">
        <v>3</v>
      </c>
      <c r="K26" s="18">
        <f t="shared" si="0"/>
        <v>76.84</v>
      </c>
      <c r="L26" s="16">
        <v>1</v>
      </c>
      <c r="M26" s="16"/>
    </row>
    <row r="27" spans="1:13" x14ac:dyDescent="0.25">
      <c r="A27" s="16" t="s">
        <v>3</v>
      </c>
      <c r="B27" s="16" t="s">
        <v>76</v>
      </c>
      <c r="C27" s="16" t="s">
        <v>77</v>
      </c>
      <c r="D27" s="16" t="s">
        <v>81</v>
      </c>
      <c r="E27" s="16" t="s">
        <v>82</v>
      </c>
      <c r="F27" s="16" t="s">
        <v>80</v>
      </c>
      <c r="G27" s="17">
        <v>204</v>
      </c>
      <c r="H27" s="16">
        <v>3</v>
      </c>
      <c r="I27" s="17">
        <v>82.5</v>
      </c>
      <c r="J27" s="16">
        <v>6</v>
      </c>
      <c r="K27" s="18">
        <f t="shared" si="0"/>
        <v>75.25</v>
      </c>
      <c r="L27" s="16">
        <v>2</v>
      </c>
      <c r="M27" s="16"/>
    </row>
    <row r="28" spans="1:13" x14ac:dyDescent="0.25">
      <c r="A28" s="16" t="s">
        <v>3</v>
      </c>
      <c r="B28" s="16" t="s">
        <v>76</v>
      </c>
      <c r="C28" s="16" t="s">
        <v>77</v>
      </c>
      <c r="D28" s="16" t="s">
        <v>83</v>
      </c>
      <c r="E28" s="16" t="s">
        <v>84</v>
      </c>
      <c r="F28" s="16" t="s">
        <v>80</v>
      </c>
      <c r="G28" s="17">
        <v>195.5</v>
      </c>
      <c r="H28" s="16">
        <v>4</v>
      </c>
      <c r="I28" s="17">
        <v>84.1</v>
      </c>
      <c r="J28" s="16">
        <v>2</v>
      </c>
      <c r="K28" s="18">
        <f t="shared" si="0"/>
        <v>74.633333333333326</v>
      </c>
      <c r="L28" s="16">
        <v>3</v>
      </c>
      <c r="M28" s="16"/>
    </row>
    <row r="29" spans="1:13" x14ac:dyDescent="0.25">
      <c r="A29" s="16" t="s">
        <v>3</v>
      </c>
      <c r="B29" s="16" t="s">
        <v>76</v>
      </c>
      <c r="C29" s="16" t="s">
        <v>77</v>
      </c>
      <c r="D29" s="16" t="s">
        <v>87</v>
      </c>
      <c r="E29" s="16" t="s">
        <v>88</v>
      </c>
      <c r="F29" s="16" t="s">
        <v>80</v>
      </c>
      <c r="G29" s="17">
        <v>184</v>
      </c>
      <c r="H29" s="16">
        <v>6</v>
      </c>
      <c r="I29" s="17">
        <v>85.88</v>
      </c>
      <c r="J29" s="16">
        <v>1</v>
      </c>
      <c r="K29" s="18">
        <f>(G29/3)*50%+I29*50%</f>
        <v>73.606666666666669</v>
      </c>
      <c r="L29" s="16">
        <v>4</v>
      </c>
      <c r="M29" s="16"/>
    </row>
    <row r="30" spans="1:13" x14ac:dyDescent="0.25">
      <c r="A30" s="16" t="s">
        <v>3</v>
      </c>
      <c r="B30" s="16" t="s">
        <v>76</v>
      </c>
      <c r="C30" s="16" t="s">
        <v>77</v>
      </c>
      <c r="D30" s="16" t="s">
        <v>85</v>
      </c>
      <c r="E30" s="16" t="s">
        <v>86</v>
      </c>
      <c r="F30" s="16" t="s">
        <v>80</v>
      </c>
      <c r="G30" s="17">
        <v>190</v>
      </c>
      <c r="H30" s="16">
        <v>5</v>
      </c>
      <c r="I30" s="17">
        <v>83.36</v>
      </c>
      <c r="J30" s="16">
        <v>4</v>
      </c>
      <c r="K30" s="18">
        <f t="shared" si="0"/>
        <v>73.346666666666664</v>
      </c>
      <c r="L30" s="16">
        <v>5</v>
      </c>
      <c r="M30" s="16"/>
    </row>
    <row r="31" spans="1:13" x14ac:dyDescent="0.25">
      <c r="A31" s="16" t="s">
        <v>3</v>
      </c>
      <c r="B31" s="16" t="s">
        <v>76</v>
      </c>
      <c r="C31" s="16" t="s">
        <v>77</v>
      </c>
      <c r="D31" s="16" t="s">
        <v>89</v>
      </c>
      <c r="E31" s="16" t="s">
        <v>90</v>
      </c>
      <c r="F31" s="16" t="s">
        <v>80</v>
      </c>
      <c r="G31" s="17">
        <v>183.5</v>
      </c>
      <c r="H31" s="16">
        <v>7</v>
      </c>
      <c r="I31" s="17">
        <v>82.78</v>
      </c>
      <c r="J31" s="16">
        <v>5</v>
      </c>
      <c r="K31" s="18">
        <f t="shared" si="0"/>
        <v>71.973333333333329</v>
      </c>
      <c r="L31" s="16">
        <v>6</v>
      </c>
      <c r="M31" s="16"/>
    </row>
    <row r="32" spans="1:13" x14ac:dyDescent="0.25">
      <c r="A32" s="16" t="s">
        <v>3</v>
      </c>
      <c r="B32" s="16" t="s">
        <v>76</v>
      </c>
      <c r="C32" s="16" t="s">
        <v>77</v>
      </c>
      <c r="D32" s="16" t="s">
        <v>5</v>
      </c>
      <c r="E32" s="16" t="s">
        <v>93</v>
      </c>
      <c r="F32" s="16" t="s">
        <v>80</v>
      </c>
      <c r="G32" s="17">
        <v>181.5</v>
      </c>
      <c r="H32" s="16">
        <v>9</v>
      </c>
      <c r="I32" s="17">
        <v>82.4</v>
      </c>
      <c r="J32" s="16">
        <v>7</v>
      </c>
      <c r="K32" s="18">
        <f t="shared" si="0"/>
        <v>71.45</v>
      </c>
      <c r="L32" s="16">
        <v>7</v>
      </c>
      <c r="M32" s="16"/>
    </row>
    <row r="33" spans="1:13" x14ac:dyDescent="0.25">
      <c r="A33" s="16" t="s">
        <v>3</v>
      </c>
      <c r="B33" s="16" t="s">
        <v>76</v>
      </c>
      <c r="C33" s="16" t="s">
        <v>77</v>
      </c>
      <c r="D33" s="16" t="s">
        <v>6</v>
      </c>
      <c r="E33" s="16" t="s">
        <v>94</v>
      </c>
      <c r="F33" s="16" t="s">
        <v>80</v>
      </c>
      <c r="G33" s="17">
        <v>181.5</v>
      </c>
      <c r="H33" s="16">
        <v>9</v>
      </c>
      <c r="I33" s="17">
        <v>81.7</v>
      </c>
      <c r="J33" s="16">
        <v>8</v>
      </c>
      <c r="K33" s="18">
        <f t="shared" si="0"/>
        <v>71.099999999999994</v>
      </c>
      <c r="L33" s="16">
        <v>8</v>
      </c>
      <c r="M33" s="16"/>
    </row>
    <row r="34" spans="1:13" x14ac:dyDescent="0.25">
      <c r="A34" s="16" t="s">
        <v>3</v>
      </c>
      <c r="B34" s="16" t="s">
        <v>76</v>
      </c>
      <c r="C34" s="16" t="s">
        <v>77</v>
      </c>
      <c r="D34" s="16" t="s">
        <v>91</v>
      </c>
      <c r="E34" s="16" t="s">
        <v>92</v>
      </c>
      <c r="F34" s="16" t="s">
        <v>80</v>
      </c>
      <c r="G34" s="17">
        <v>183</v>
      </c>
      <c r="H34" s="16">
        <v>8</v>
      </c>
      <c r="I34" s="17">
        <v>78.3</v>
      </c>
      <c r="J34" s="16">
        <v>9</v>
      </c>
      <c r="K34" s="18">
        <f>(G34/3)*50%+I34*50%</f>
        <v>69.650000000000006</v>
      </c>
      <c r="L34" s="16">
        <v>9</v>
      </c>
      <c r="M34" s="16"/>
    </row>
    <row r="35" spans="1:13" x14ac:dyDescent="0.25">
      <c r="A35" s="13" t="s">
        <v>7</v>
      </c>
      <c r="B35" s="13" t="s">
        <v>2</v>
      </c>
      <c r="C35" s="13" t="s">
        <v>95</v>
      </c>
      <c r="D35" s="13" t="s">
        <v>98</v>
      </c>
      <c r="E35" s="13" t="s">
        <v>99</v>
      </c>
      <c r="F35" s="13" t="s">
        <v>68</v>
      </c>
      <c r="G35" s="14">
        <v>198</v>
      </c>
      <c r="H35" s="13">
        <v>2</v>
      </c>
      <c r="I35" s="14">
        <v>86.1</v>
      </c>
      <c r="J35" s="13">
        <v>1</v>
      </c>
      <c r="K35" s="15">
        <f>(G35/3)*50%+I35*50%</f>
        <v>76.05</v>
      </c>
      <c r="L35" s="13">
        <v>1</v>
      </c>
      <c r="M35" s="13"/>
    </row>
    <row r="36" spans="1:13" x14ac:dyDescent="0.25">
      <c r="A36" s="13" t="s">
        <v>7</v>
      </c>
      <c r="B36" s="13" t="s">
        <v>2</v>
      </c>
      <c r="C36" s="13" t="s">
        <v>95</v>
      </c>
      <c r="D36" s="13" t="s">
        <v>96</v>
      </c>
      <c r="E36" s="13" t="s">
        <v>97</v>
      </c>
      <c r="F36" s="13" t="s">
        <v>68</v>
      </c>
      <c r="G36" s="14">
        <v>198.5</v>
      </c>
      <c r="H36" s="13">
        <v>1</v>
      </c>
      <c r="I36" s="14">
        <v>83.22</v>
      </c>
      <c r="J36" s="13">
        <v>2</v>
      </c>
      <c r="K36" s="15">
        <f t="shared" si="0"/>
        <v>74.693333333333328</v>
      </c>
      <c r="L36" s="13">
        <v>2</v>
      </c>
      <c r="M36" s="13"/>
    </row>
    <row r="37" spans="1:13" x14ac:dyDescent="0.25">
      <c r="A37" s="16" t="s">
        <v>7</v>
      </c>
      <c r="B37" s="16" t="s">
        <v>2</v>
      </c>
      <c r="C37" s="16" t="s">
        <v>100</v>
      </c>
      <c r="D37" s="16" t="s">
        <v>101</v>
      </c>
      <c r="E37" s="16" t="s">
        <v>102</v>
      </c>
      <c r="F37" s="16" t="s">
        <v>68</v>
      </c>
      <c r="G37" s="17">
        <v>194</v>
      </c>
      <c r="H37" s="16">
        <v>1</v>
      </c>
      <c r="I37" s="17">
        <v>80.38</v>
      </c>
      <c r="J37" s="16">
        <v>1</v>
      </c>
      <c r="K37" s="18">
        <f t="shared" si="0"/>
        <v>72.523333333333341</v>
      </c>
      <c r="L37" s="16">
        <v>1</v>
      </c>
      <c r="M37" s="16"/>
    </row>
    <row r="38" spans="1:13" x14ac:dyDescent="0.25">
      <c r="A38" s="16" t="s">
        <v>7</v>
      </c>
      <c r="B38" s="16" t="s">
        <v>2</v>
      </c>
      <c r="C38" s="16" t="s">
        <v>100</v>
      </c>
      <c r="D38" s="16" t="s">
        <v>103</v>
      </c>
      <c r="E38" s="16" t="s">
        <v>104</v>
      </c>
      <c r="F38" s="16" t="s">
        <v>68</v>
      </c>
      <c r="G38" s="17">
        <v>191.5</v>
      </c>
      <c r="H38" s="16">
        <v>2</v>
      </c>
      <c r="I38" s="17">
        <v>78.62</v>
      </c>
      <c r="J38" s="16">
        <v>2</v>
      </c>
      <c r="K38" s="18">
        <f t="shared" si="0"/>
        <v>71.226666666666674</v>
      </c>
      <c r="L38" s="16">
        <v>2</v>
      </c>
      <c r="M38" s="16"/>
    </row>
    <row r="39" spans="1:13" x14ac:dyDescent="0.25">
      <c r="A39" s="16" t="s">
        <v>7</v>
      </c>
      <c r="B39" s="16" t="s">
        <v>2</v>
      </c>
      <c r="C39" s="16" t="s">
        <v>100</v>
      </c>
      <c r="D39" s="16" t="s">
        <v>105</v>
      </c>
      <c r="E39" s="16" t="s">
        <v>106</v>
      </c>
      <c r="F39" s="16" t="s">
        <v>68</v>
      </c>
      <c r="G39" s="17">
        <v>189</v>
      </c>
      <c r="H39" s="16">
        <v>3</v>
      </c>
      <c r="I39" s="17">
        <v>78</v>
      </c>
      <c r="J39" s="16">
        <v>3</v>
      </c>
      <c r="K39" s="18">
        <f t="shared" si="0"/>
        <v>70.5</v>
      </c>
      <c r="L39" s="16">
        <v>3</v>
      </c>
      <c r="M39" s="16"/>
    </row>
    <row r="40" spans="1:13" x14ac:dyDescent="0.25">
      <c r="A40" s="13" t="s">
        <v>8</v>
      </c>
      <c r="B40" s="13" t="s">
        <v>21</v>
      </c>
      <c r="C40" s="13" t="s">
        <v>107</v>
      </c>
      <c r="D40" s="13" t="s">
        <v>108</v>
      </c>
      <c r="E40" s="13" t="s">
        <v>109</v>
      </c>
      <c r="F40" s="13" t="s">
        <v>68</v>
      </c>
      <c r="G40" s="14">
        <v>216.5</v>
      </c>
      <c r="H40" s="13">
        <v>1</v>
      </c>
      <c r="I40" s="14">
        <v>82.58</v>
      </c>
      <c r="J40" s="13">
        <v>2</v>
      </c>
      <c r="K40" s="15">
        <f t="shared" si="0"/>
        <v>77.373333333333335</v>
      </c>
      <c r="L40" s="13">
        <v>1</v>
      </c>
      <c r="M40" s="13"/>
    </row>
    <row r="41" spans="1:13" x14ac:dyDescent="0.25">
      <c r="A41" s="13" t="s">
        <v>8</v>
      </c>
      <c r="B41" s="13" t="s">
        <v>21</v>
      </c>
      <c r="C41" s="13" t="s">
        <v>107</v>
      </c>
      <c r="D41" s="13" t="s">
        <v>110</v>
      </c>
      <c r="E41" s="13" t="s">
        <v>111</v>
      </c>
      <c r="F41" s="13" t="s">
        <v>68</v>
      </c>
      <c r="G41" s="14">
        <v>198</v>
      </c>
      <c r="H41" s="13">
        <v>2</v>
      </c>
      <c r="I41" s="14">
        <v>82.94</v>
      </c>
      <c r="J41" s="13">
        <v>1</v>
      </c>
      <c r="K41" s="15">
        <f t="shared" si="0"/>
        <v>74.47</v>
      </c>
      <c r="L41" s="13">
        <v>2</v>
      </c>
      <c r="M41" s="13"/>
    </row>
    <row r="42" spans="1:13" x14ac:dyDescent="0.25">
      <c r="A42" s="13" t="s">
        <v>8</v>
      </c>
      <c r="B42" s="13" t="s">
        <v>21</v>
      </c>
      <c r="C42" s="13" t="s">
        <v>107</v>
      </c>
      <c r="D42" s="13" t="s">
        <v>112</v>
      </c>
      <c r="E42" s="13" t="s">
        <v>113</v>
      </c>
      <c r="F42" s="13" t="s">
        <v>68</v>
      </c>
      <c r="G42" s="14">
        <v>157</v>
      </c>
      <c r="H42" s="13">
        <v>4</v>
      </c>
      <c r="I42" s="14">
        <v>81.819999999999993</v>
      </c>
      <c r="J42" s="13">
        <v>3</v>
      </c>
      <c r="K42" s="15">
        <f t="shared" si="0"/>
        <v>67.076666666666668</v>
      </c>
      <c r="L42" s="13">
        <v>3</v>
      </c>
      <c r="M42" s="13"/>
    </row>
    <row r="43" spans="1:13" x14ac:dyDescent="0.25">
      <c r="A43" s="16" t="s">
        <v>9</v>
      </c>
      <c r="B43" s="16" t="s">
        <v>2</v>
      </c>
      <c r="C43" s="16" t="s">
        <v>114</v>
      </c>
      <c r="D43" s="16" t="s">
        <v>117</v>
      </c>
      <c r="E43" s="16" t="s">
        <v>118</v>
      </c>
      <c r="F43" s="16" t="s">
        <v>80</v>
      </c>
      <c r="G43" s="17">
        <v>131.5</v>
      </c>
      <c r="H43" s="16">
        <v>3</v>
      </c>
      <c r="I43" s="17">
        <v>81.319999999999993</v>
      </c>
      <c r="J43" s="16">
        <v>1</v>
      </c>
      <c r="K43" s="18">
        <f>(G43/3)*50%+I43*50%</f>
        <v>62.576666666666668</v>
      </c>
      <c r="L43" s="16">
        <v>1</v>
      </c>
      <c r="M43" s="16"/>
    </row>
    <row r="44" spans="1:13" x14ac:dyDescent="0.25">
      <c r="A44" s="16" t="s">
        <v>9</v>
      </c>
      <c r="B44" s="16" t="s">
        <v>2</v>
      </c>
      <c r="C44" s="16" t="s">
        <v>114</v>
      </c>
      <c r="D44" s="16" t="s">
        <v>115</v>
      </c>
      <c r="E44" s="16" t="s">
        <v>116</v>
      </c>
      <c r="F44" s="16" t="s">
        <v>80</v>
      </c>
      <c r="G44" s="17">
        <v>153.5</v>
      </c>
      <c r="H44" s="16">
        <v>1</v>
      </c>
      <c r="I44" s="21" t="s">
        <v>188</v>
      </c>
      <c r="J44" s="22" t="s">
        <v>188</v>
      </c>
      <c r="K44" s="21" t="s">
        <v>188</v>
      </c>
      <c r="L44" s="22" t="s">
        <v>188</v>
      </c>
      <c r="M44" s="16" t="s">
        <v>189</v>
      </c>
    </row>
    <row r="45" spans="1:13" x14ac:dyDescent="0.25">
      <c r="A45" s="13" t="s">
        <v>10</v>
      </c>
      <c r="B45" s="13" t="s">
        <v>119</v>
      </c>
      <c r="C45" s="13" t="s">
        <v>120</v>
      </c>
      <c r="D45" s="13" t="s">
        <v>121</v>
      </c>
      <c r="E45" s="13" t="s">
        <v>122</v>
      </c>
      <c r="F45" s="13" t="s">
        <v>123</v>
      </c>
      <c r="G45" s="14">
        <v>140.5</v>
      </c>
      <c r="H45" s="13">
        <v>5</v>
      </c>
      <c r="I45" s="14">
        <v>83.4</v>
      </c>
      <c r="J45" s="13">
        <v>1</v>
      </c>
      <c r="K45" s="15">
        <f t="shared" si="0"/>
        <v>65.116666666666674</v>
      </c>
      <c r="L45" s="13">
        <v>1</v>
      </c>
      <c r="M45" s="13"/>
    </row>
    <row r="46" spans="1:13" x14ac:dyDescent="0.25">
      <c r="A46" s="16" t="s">
        <v>10</v>
      </c>
      <c r="B46" s="16" t="s">
        <v>119</v>
      </c>
      <c r="C46" s="16" t="s">
        <v>124</v>
      </c>
      <c r="D46" s="16" t="s">
        <v>11</v>
      </c>
      <c r="E46" s="16" t="s">
        <v>125</v>
      </c>
      <c r="F46" s="16" t="s">
        <v>123</v>
      </c>
      <c r="G46" s="17">
        <v>214.5</v>
      </c>
      <c r="H46" s="16">
        <v>1</v>
      </c>
      <c r="I46" s="17">
        <v>85.62</v>
      </c>
      <c r="J46" s="16">
        <v>1</v>
      </c>
      <c r="K46" s="18">
        <f t="shared" si="0"/>
        <v>78.56</v>
      </c>
      <c r="L46" s="16">
        <v>1</v>
      </c>
      <c r="M46" s="16"/>
    </row>
    <row r="47" spans="1:13" x14ac:dyDescent="0.25">
      <c r="A47" s="16" t="s">
        <v>10</v>
      </c>
      <c r="B47" s="16" t="s">
        <v>119</v>
      </c>
      <c r="C47" s="16" t="s">
        <v>124</v>
      </c>
      <c r="D47" s="16" t="s">
        <v>126</v>
      </c>
      <c r="E47" s="16" t="s">
        <v>127</v>
      </c>
      <c r="F47" s="16" t="s">
        <v>123</v>
      </c>
      <c r="G47" s="17">
        <v>196.5</v>
      </c>
      <c r="H47" s="16">
        <v>2</v>
      </c>
      <c r="I47" s="17">
        <v>84.88</v>
      </c>
      <c r="J47" s="16">
        <v>2</v>
      </c>
      <c r="K47" s="18">
        <f t="shared" si="0"/>
        <v>75.19</v>
      </c>
      <c r="L47" s="16">
        <v>2</v>
      </c>
      <c r="M47" s="16"/>
    </row>
    <row r="48" spans="1:13" x14ac:dyDescent="0.25">
      <c r="A48" s="16" t="s">
        <v>10</v>
      </c>
      <c r="B48" s="16" t="s">
        <v>119</v>
      </c>
      <c r="C48" s="16" t="s">
        <v>124</v>
      </c>
      <c r="D48" s="16" t="s">
        <v>128</v>
      </c>
      <c r="E48" s="16" t="s">
        <v>129</v>
      </c>
      <c r="F48" s="16" t="s">
        <v>123</v>
      </c>
      <c r="G48" s="17">
        <v>195.5</v>
      </c>
      <c r="H48" s="16">
        <v>3</v>
      </c>
      <c r="I48" s="17">
        <v>84.5</v>
      </c>
      <c r="J48" s="16">
        <v>3</v>
      </c>
      <c r="K48" s="18">
        <f t="shared" si="0"/>
        <v>74.833333333333343</v>
      </c>
      <c r="L48" s="16">
        <v>3</v>
      </c>
      <c r="M48" s="16"/>
    </row>
    <row r="49" spans="1:13" x14ac:dyDescent="0.25">
      <c r="A49" s="16" t="s">
        <v>10</v>
      </c>
      <c r="B49" s="16" t="s">
        <v>119</v>
      </c>
      <c r="C49" s="16" t="s">
        <v>124</v>
      </c>
      <c r="D49" s="16" t="s">
        <v>130</v>
      </c>
      <c r="E49" s="16" t="s">
        <v>131</v>
      </c>
      <c r="F49" s="16" t="s">
        <v>123</v>
      </c>
      <c r="G49" s="17">
        <v>192.5</v>
      </c>
      <c r="H49" s="16">
        <v>4</v>
      </c>
      <c r="I49" s="17">
        <v>81.760000000000005</v>
      </c>
      <c r="J49" s="16">
        <v>5</v>
      </c>
      <c r="K49" s="18">
        <f t="shared" si="0"/>
        <v>72.963333333333338</v>
      </c>
      <c r="L49" s="16">
        <v>4</v>
      </c>
      <c r="M49" s="16"/>
    </row>
    <row r="50" spans="1:13" x14ac:dyDescent="0.25">
      <c r="A50" s="16" t="s">
        <v>10</v>
      </c>
      <c r="B50" s="16" t="s">
        <v>119</v>
      </c>
      <c r="C50" s="16" t="s">
        <v>124</v>
      </c>
      <c r="D50" s="16" t="s">
        <v>134</v>
      </c>
      <c r="E50" s="16" t="s">
        <v>135</v>
      </c>
      <c r="F50" s="16" t="s">
        <v>123</v>
      </c>
      <c r="G50" s="17">
        <v>180.5</v>
      </c>
      <c r="H50" s="16">
        <v>6</v>
      </c>
      <c r="I50" s="17">
        <v>82.7</v>
      </c>
      <c r="J50" s="16">
        <v>4</v>
      </c>
      <c r="K50" s="18">
        <f t="shared" si="0"/>
        <v>71.433333333333337</v>
      </c>
      <c r="L50" s="16">
        <v>5</v>
      </c>
      <c r="M50" s="16"/>
    </row>
    <row r="51" spans="1:13" x14ac:dyDescent="0.25">
      <c r="A51" s="16" t="s">
        <v>10</v>
      </c>
      <c r="B51" s="16" t="s">
        <v>119</v>
      </c>
      <c r="C51" s="16" t="s">
        <v>124</v>
      </c>
      <c r="D51" s="16" t="s">
        <v>132</v>
      </c>
      <c r="E51" s="16" t="s">
        <v>133</v>
      </c>
      <c r="F51" s="16" t="s">
        <v>123</v>
      </c>
      <c r="G51" s="17">
        <v>192</v>
      </c>
      <c r="H51" s="16">
        <v>5</v>
      </c>
      <c r="I51" s="21" t="s">
        <v>188</v>
      </c>
      <c r="J51" s="22" t="s">
        <v>188</v>
      </c>
      <c r="K51" s="21" t="s">
        <v>188</v>
      </c>
      <c r="L51" s="22" t="s">
        <v>188</v>
      </c>
      <c r="M51" s="16" t="s">
        <v>190</v>
      </c>
    </row>
    <row r="52" spans="1:13" x14ac:dyDescent="0.25">
      <c r="A52" s="13" t="s">
        <v>10</v>
      </c>
      <c r="B52" s="13" t="s">
        <v>136</v>
      </c>
      <c r="C52" s="13" t="s">
        <v>137</v>
      </c>
      <c r="D52" s="13" t="s">
        <v>138</v>
      </c>
      <c r="E52" s="13" t="s">
        <v>139</v>
      </c>
      <c r="F52" s="13" t="s">
        <v>123</v>
      </c>
      <c r="G52" s="14">
        <v>226.5</v>
      </c>
      <c r="H52" s="13">
        <v>1</v>
      </c>
      <c r="I52" s="14">
        <v>83.2</v>
      </c>
      <c r="J52" s="13">
        <v>3</v>
      </c>
      <c r="K52" s="15">
        <f t="shared" si="0"/>
        <v>79.349999999999994</v>
      </c>
      <c r="L52" s="13">
        <v>1</v>
      </c>
      <c r="M52" s="13"/>
    </row>
    <row r="53" spans="1:13" x14ac:dyDescent="0.25">
      <c r="A53" s="13" t="s">
        <v>10</v>
      </c>
      <c r="B53" s="13" t="s">
        <v>136</v>
      </c>
      <c r="C53" s="13" t="s">
        <v>137</v>
      </c>
      <c r="D53" s="13" t="s">
        <v>142</v>
      </c>
      <c r="E53" s="13" t="s">
        <v>143</v>
      </c>
      <c r="F53" s="13" t="s">
        <v>123</v>
      </c>
      <c r="G53" s="14">
        <v>168.5</v>
      </c>
      <c r="H53" s="13">
        <v>3</v>
      </c>
      <c r="I53" s="14">
        <v>84.34</v>
      </c>
      <c r="J53" s="13">
        <v>2</v>
      </c>
      <c r="K53" s="15">
        <f>(G53/3)*50%+I53*50%</f>
        <v>70.25333333333333</v>
      </c>
      <c r="L53" s="13">
        <v>2</v>
      </c>
      <c r="M53" s="13"/>
    </row>
    <row r="54" spans="1:13" x14ac:dyDescent="0.25">
      <c r="A54" s="13" t="s">
        <v>10</v>
      </c>
      <c r="B54" s="13" t="s">
        <v>136</v>
      </c>
      <c r="C54" s="13" t="s">
        <v>137</v>
      </c>
      <c r="D54" s="13" t="s">
        <v>140</v>
      </c>
      <c r="E54" s="13" t="s">
        <v>141</v>
      </c>
      <c r="F54" s="13" t="s">
        <v>123</v>
      </c>
      <c r="G54" s="14">
        <v>173</v>
      </c>
      <c r="H54" s="13">
        <v>2</v>
      </c>
      <c r="I54" s="14">
        <v>80.2</v>
      </c>
      <c r="J54" s="13">
        <v>4</v>
      </c>
      <c r="K54" s="15">
        <f t="shared" si="0"/>
        <v>68.933333333333337</v>
      </c>
      <c r="L54" s="13">
        <v>3</v>
      </c>
      <c r="M54" s="13"/>
    </row>
    <row r="55" spans="1:13" x14ac:dyDescent="0.25">
      <c r="A55" s="13" t="s">
        <v>10</v>
      </c>
      <c r="B55" s="13" t="s">
        <v>136</v>
      </c>
      <c r="C55" s="13" t="s">
        <v>137</v>
      </c>
      <c r="D55" s="13" t="s">
        <v>144</v>
      </c>
      <c r="E55" s="13" t="s">
        <v>145</v>
      </c>
      <c r="F55" s="13" t="s">
        <v>123</v>
      </c>
      <c r="G55" s="14">
        <v>153</v>
      </c>
      <c r="H55" s="13">
        <v>4</v>
      </c>
      <c r="I55" s="14">
        <v>85.02</v>
      </c>
      <c r="J55" s="13">
        <v>1</v>
      </c>
      <c r="K55" s="15">
        <f t="shared" si="0"/>
        <v>68.009999999999991</v>
      </c>
      <c r="L55" s="13">
        <v>4</v>
      </c>
      <c r="M55" s="13"/>
    </row>
    <row r="56" spans="1:13" x14ac:dyDescent="0.25">
      <c r="A56" s="13" t="s">
        <v>10</v>
      </c>
      <c r="B56" s="13" t="s">
        <v>136</v>
      </c>
      <c r="C56" s="13" t="s">
        <v>137</v>
      </c>
      <c r="D56" s="13" t="s">
        <v>146</v>
      </c>
      <c r="E56" s="13" t="s">
        <v>147</v>
      </c>
      <c r="F56" s="13" t="s">
        <v>123</v>
      </c>
      <c r="G56" s="14">
        <v>149</v>
      </c>
      <c r="H56" s="13">
        <v>5</v>
      </c>
      <c r="I56" s="14">
        <v>80.2</v>
      </c>
      <c r="J56" s="13">
        <v>4</v>
      </c>
      <c r="K56" s="15">
        <f t="shared" si="0"/>
        <v>64.933333333333337</v>
      </c>
      <c r="L56" s="13">
        <v>5</v>
      </c>
      <c r="M56" s="13"/>
    </row>
    <row r="57" spans="1:13" x14ac:dyDescent="0.25">
      <c r="A57" s="16" t="s">
        <v>10</v>
      </c>
      <c r="B57" s="16" t="s">
        <v>136</v>
      </c>
      <c r="C57" s="16" t="s">
        <v>148</v>
      </c>
      <c r="D57" s="16" t="s">
        <v>4</v>
      </c>
      <c r="E57" s="16" t="s">
        <v>149</v>
      </c>
      <c r="F57" s="16" t="s">
        <v>123</v>
      </c>
      <c r="G57" s="17">
        <v>218</v>
      </c>
      <c r="H57" s="16">
        <v>1</v>
      </c>
      <c r="I57" s="17">
        <v>84.06</v>
      </c>
      <c r="J57" s="16">
        <v>1</v>
      </c>
      <c r="K57" s="18">
        <f t="shared" si="0"/>
        <v>78.363333333333344</v>
      </c>
      <c r="L57" s="16">
        <v>1</v>
      </c>
      <c r="M57" s="16"/>
    </row>
    <row r="58" spans="1:13" x14ac:dyDescent="0.25">
      <c r="A58" s="16" t="s">
        <v>10</v>
      </c>
      <c r="B58" s="16" t="s">
        <v>136</v>
      </c>
      <c r="C58" s="16" t="s">
        <v>148</v>
      </c>
      <c r="D58" s="16" t="s">
        <v>150</v>
      </c>
      <c r="E58" s="16" t="s">
        <v>151</v>
      </c>
      <c r="F58" s="16" t="s">
        <v>123</v>
      </c>
      <c r="G58" s="17">
        <v>215.5</v>
      </c>
      <c r="H58" s="16">
        <v>2</v>
      </c>
      <c r="I58" s="17">
        <v>83.16</v>
      </c>
      <c r="J58" s="16">
        <v>4</v>
      </c>
      <c r="K58" s="18">
        <f t="shared" si="0"/>
        <v>77.49666666666667</v>
      </c>
      <c r="L58" s="16">
        <v>2</v>
      </c>
      <c r="M58" s="16"/>
    </row>
    <row r="59" spans="1:13" x14ac:dyDescent="0.25">
      <c r="A59" s="16" t="s">
        <v>10</v>
      </c>
      <c r="B59" s="16" t="s">
        <v>136</v>
      </c>
      <c r="C59" s="16" t="s">
        <v>148</v>
      </c>
      <c r="D59" s="16" t="s">
        <v>152</v>
      </c>
      <c r="E59" s="16" t="s">
        <v>153</v>
      </c>
      <c r="F59" s="16" t="s">
        <v>123</v>
      </c>
      <c r="G59" s="17">
        <v>211.5</v>
      </c>
      <c r="H59" s="16">
        <v>3</v>
      </c>
      <c r="I59" s="17">
        <v>83.32</v>
      </c>
      <c r="J59" s="16">
        <v>3</v>
      </c>
      <c r="K59" s="18">
        <f t="shared" si="0"/>
        <v>76.91</v>
      </c>
      <c r="L59" s="16">
        <v>3</v>
      </c>
      <c r="M59" s="16"/>
    </row>
    <row r="60" spans="1:13" x14ac:dyDescent="0.25">
      <c r="A60" s="16" t="s">
        <v>10</v>
      </c>
      <c r="B60" s="16" t="s">
        <v>136</v>
      </c>
      <c r="C60" s="16" t="s">
        <v>148</v>
      </c>
      <c r="D60" s="16" t="s">
        <v>154</v>
      </c>
      <c r="E60" s="16" t="s">
        <v>155</v>
      </c>
      <c r="F60" s="16" t="s">
        <v>123</v>
      </c>
      <c r="G60" s="17">
        <v>206</v>
      </c>
      <c r="H60" s="16">
        <v>4</v>
      </c>
      <c r="I60" s="17">
        <v>83.9</v>
      </c>
      <c r="J60" s="16">
        <v>2</v>
      </c>
      <c r="K60" s="18">
        <f t="shared" si="0"/>
        <v>76.283333333333331</v>
      </c>
      <c r="L60" s="16">
        <v>4</v>
      </c>
      <c r="M60" s="16"/>
    </row>
    <row r="61" spans="1:13" x14ac:dyDescent="0.25">
      <c r="A61" s="16" t="s">
        <v>10</v>
      </c>
      <c r="B61" s="16" t="s">
        <v>136</v>
      </c>
      <c r="C61" s="16" t="s">
        <v>148</v>
      </c>
      <c r="D61" s="16" t="s">
        <v>156</v>
      </c>
      <c r="E61" s="16" t="s">
        <v>157</v>
      </c>
      <c r="F61" s="16" t="s">
        <v>123</v>
      </c>
      <c r="G61" s="17">
        <v>191</v>
      </c>
      <c r="H61" s="16">
        <v>6</v>
      </c>
      <c r="I61" s="17">
        <v>79.72</v>
      </c>
      <c r="J61" s="16">
        <v>6</v>
      </c>
      <c r="K61" s="18">
        <f t="shared" si="0"/>
        <v>71.693333333333328</v>
      </c>
      <c r="L61" s="16">
        <v>5</v>
      </c>
      <c r="M61" s="16"/>
    </row>
    <row r="62" spans="1:13" x14ac:dyDescent="0.25">
      <c r="A62" s="16" t="s">
        <v>10</v>
      </c>
      <c r="B62" s="16" t="s">
        <v>136</v>
      </c>
      <c r="C62" s="16" t="s">
        <v>148</v>
      </c>
      <c r="D62" s="16" t="s">
        <v>158</v>
      </c>
      <c r="E62" s="16" t="s">
        <v>159</v>
      </c>
      <c r="F62" s="16" t="s">
        <v>123</v>
      </c>
      <c r="G62" s="17">
        <v>173</v>
      </c>
      <c r="H62" s="16">
        <v>8</v>
      </c>
      <c r="I62" s="17">
        <v>82.06</v>
      </c>
      <c r="J62" s="16">
        <v>5</v>
      </c>
      <c r="K62" s="18">
        <f t="shared" si="0"/>
        <v>69.86333333333333</v>
      </c>
      <c r="L62" s="16">
        <v>6</v>
      </c>
      <c r="M62" s="16"/>
    </row>
    <row r="63" spans="1:13" x14ac:dyDescent="0.25">
      <c r="A63" s="13" t="s">
        <v>10</v>
      </c>
      <c r="B63" s="13" t="s">
        <v>160</v>
      </c>
      <c r="C63" s="13" t="s">
        <v>161</v>
      </c>
      <c r="D63" s="13" t="s">
        <v>162</v>
      </c>
      <c r="E63" s="13" t="s">
        <v>163</v>
      </c>
      <c r="F63" s="13" t="s">
        <v>123</v>
      </c>
      <c r="G63" s="14">
        <v>207.5</v>
      </c>
      <c r="H63" s="13">
        <v>1</v>
      </c>
      <c r="I63" s="14">
        <v>84.44</v>
      </c>
      <c r="J63" s="13">
        <v>2</v>
      </c>
      <c r="K63" s="15">
        <f t="shared" si="0"/>
        <v>76.803333333333342</v>
      </c>
      <c r="L63" s="13">
        <v>1</v>
      </c>
      <c r="M63" s="13"/>
    </row>
    <row r="64" spans="1:13" x14ac:dyDescent="0.25">
      <c r="A64" s="13" t="s">
        <v>10</v>
      </c>
      <c r="B64" s="13" t="s">
        <v>160</v>
      </c>
      <c r="C64" s="13" t="s">
        <v>161</v>
      </c>
      <c r="D64" s="13" t="s">
        <v>164</v>
      </c>
      <c r="E64" s="13" t="s">
        <v>165</v>
      </c>
      <c r="F64" s="13" t="s">
        <v>123</v>
      </c>
      <c r="G64" s="14">
        <v>185</v>
      </c>
      <c r="H64" s="13">
        <v>2</v>
      </c>
      <c r="I64" s="14">
        <v>82.68</v>
      </c>
      <c r="J64" s="13">
        <v>3</v>
      </c>
      <c r="K64" s="15">
        <f t="shared" si="0"/>
        <v>72.173333333333332</v>
      </c>
      <c r="L64" s="13">
        <v>2</v>
      </c>
      <c r="M64" s="13"/>
    </row>
    <row r="65" spans="1:13" x14ac:dyDescent="0.25">
      <c r="A65" s="13" t="s">
        <v>10</v>
      </c>
      <c r="B65" s="13" t="s">
        <v>160</v>
      </c>
      <c r="C65" s="13" t="s">
        <v>161</v>
      </c>
      <c r="D65" s="13" t="s">
        <v>166</v>
      </c>
      <c r="E65" s="13" t="s">
        <v>167</v>
      </c>
      <c r="F65" s="13" t="s">
        <v>123</v>
      </c>
      <c r="G65" s="14">
        <v>179</v>
      </c>
      <c r="H65" s="13">
        <v>3</v>
      </c>
      <c r="I65" s="14">
        <v>84.52</v>
      </c>
      <c r="J65" s="13">
        <v>1</v>
      </c>
      <c r="K65" s="15">
        <f t="shared" si="0"/>
        <v>72.093333333333334</v>
      </c>
      <c r="L65" s="13">
        <v>3</v>
      </c>
      <c r="M65" s="13"/>
    </row>
    <row r="66" spans="1:13" x14ac:dyDescent="0.25">
      <c r="A66" s="13" t="s">
        <v>10</v>
      </c>
      <c r="B66" s="13" t="s">
        <v>160</v>
      </c>
      <c r="C66" s="13" t="s">
        <v>161</v>
      </c>
      <c r="D66" s="13" t="s">
        <v>168</v>
      </c>
      <c r="E66" s="13" t="s">
        <v>169</v>
      </c>
      <c r="F66" s="13" t="s">
        <v>123</v>
      </c>
      <c r="G66" s="14">
        <v>147.5</v>
      </c>
      <c r="H66" s="13">
        <v>4</v>
      </c>
      <c r="I66" s="19" t="s">
        <v>188</v>
      </c>
      <c r="J66" s="20" t="s">
        <v>188</v>
      </c>
      <c r="K66" s="19" t="s">
        <v>188</v>
      </c>
      <c r="L66" s="20" t="s">
        <v>188</v>
      </c>
      <c r="M66" s="13" t="s">
        <v>190</v>
      </c>
    </row>
    <row r="67" spans="1:13" x14ac:dyDescent="0.25">
      <c r="A67" s="16" t="s">
        <v>10</v>
      </c>
      <c r="B67" s="16" t="s">
        <v>160</v>
      </c>
      <c r="C67" s="16" t="s">
        <v>170</v>
      </c>
      <c r="D67" s="16" t="s">
        <v>171</v>
      </c>
      <c r="E67" s="16" t="s">
        <v>172</v>
      </c>
      <c r="F67" s="16" t="s">
        <v>123</v>
      </c>
      <c r="G67" s="17">
        <v>218</v>
      </c>
      <c r="H67" s="16">
        <v>1</v>
      </c>
      <c r="I67" s="17">
        <v>83.56</v>
      </c>
      <c r="J67" s="16">
        <v>3</v>
      </c>
      <c r="K67" s="18">
        <f t="shared" si="0"/>
        <v>78.113333333333344</v>
      </c>
      <c r="L67" s="16">
        <v>1</v>
      </c>
      <c r="M67" s="16"/>
    </row>
    <row r="68" spans="1:13" x14ac:dyDescent="0.25">
      <c r="A68" s="16" t="s">
        <v>10</v>
      </c>
      <c r="B68" s="16" t="s">
        <v>160</v>
      </c>
      <c r="C68" s="16" t="s">
        <v>170</v>
      </c>
      <c r="D68" s="16" t="s">
        <v>173</v>
      </c>
      <c r="E68" s="16" t="s">
        <v>174</v>
      </c>
      <c r="F68" s="16" t="s">
        <v>123</v>
      </c>
      <c r="G68" s="17">
        <v>209.5</v>
      </c>
      <c r="H68" s="16">
        <v>2</v>
      </c>
      <c r="I68" s="17">
        <v>84.68</v>
      </c>
      <c r="J68" s="16">
        <v>1</v>
      </c>
      <c r="K68" s="18">
        <f t="shared" si="0"/>
        <v>77.256666666666661</v>
      </c>
      <c r="L68" s="16">
        <v>2</v>
      </c>
      <c r="M68" s="16"/>
    </row>
    <row r="69" spans="1:13" x14ac:dyDescent="0.25">
      <c r="A69" s="16" t="s">
        <v>10</v>
      </c>
      <c r="B69" s="16" t="s">
        <v>160</v>
      </c>
      <c r="C69" s="16" t="s">
        <v>170</v>
      </c>
      <c r="D69" s="16" t="s">
        <v>177</v>
      </c>
      <c r="E69" s="16" t="s">
        <v>178</v>
      </c>
      <c r="F69" s="16" t="s">
        <v>123</v>
      </c>
      <c r="G69" s="17">
        <v>197.5</v>
      </c>
      <c r="H69" s="16">
        <v>4</v>
      </c>
      <c r="I69" s="17">
        <v>84.2</v>
      </c>
      <c r="J69" s="16">
        <v>2</v>
      </c>
      <c r="K69" s="18">
        <f>(G69/3)*50%+I69*50%</f>
        <v>75.016666666666666</v>
      </c>
      <c r="L69" s="16">
        <v>3</v>
      </c>
      <c r="M69" s="16"/>
    </row>
    <row r="70" spans="1:13" x14ac:dyDescent="0.25">
      <c r="A70" s="16" t="s">
        <v>10</v>
      </c>
      <c r="B70" s="16" t="s">
        <v>160</v>
      </c>
      <c r="C70" s="16" t="s">
        <v>170</v>
      </c>
      <c r="D70" s="16" t="s">
        <v>175</v>
      </c>
      <c r="E70" s="16" t="s">
        <v>176</v>
      </c>
      <c r="F70" s="16" t="s">
        <v>123</v>
      </c>
      <c r="G70" s="17">
        <v>201</v>
      </c>
      <c r="H70" s="16">
        <v>3</v>
      </c>
      <c r="I70" s="17">
        <v>82.64</v>
      </c>
      <c r="J70" s="16">
        <v>4</v>
      </c>
      <c r="K70" s="18">
        <f t="shared" si="0"/>
        <v>74.819999999999993</v>
      </c>
      <c r="L70" s="16">
        <v>4</v>
      </c>
      <c r="M70" s="16"/>
    </row>
    <row r="71" spans="1:13" x14ac:dyDescent="0.25">
      <c r="A71" s="16" t="s">
        <v>10</v>
      </c>
      <c r="B71" s="16" t="s">
        <v>160</v>
      </c>
      <c r="C71" s="16" t="s">
        <v>170</v>
      </c>
      <c r="D71" s="16" t="s">
        <v>181</v>
      </c>
      <c r="E71" s="16" t="s">
        <v>182</v>
      </c>
      <c r="F71" s="16" t="s">
        <v>123</v>
      </c>
      <c r="G71" s="17">
        <v>189.5</v>
      </c>
      <c r="H71" s="16">
        <v>6</v>
      </c>
      <c r="I71" s="17">
        <v>82.1</v>
      </c>
      <c r="J71" s="16">
        <v>5</v>
      </c>
      <c r="K71" s="18">
        <f>(G71/3)*50%+I71*50%</f>
        <v>72.633333333333326</v>
      </c>
      <c r="L71" s="16">
        <v>5</v>
      </c>
      <c r="M71" s="16"/>
    </row>
    <row r="72" spans="1:13" x14ac:dyDescent="0.25">
      <c r="A72" s="16" t="s">
        <v>10</v>
      </c>
      <c r="B72" s="16" t="s">
        <v>160</v>
      </c>
      <c r="C72" s="16" t="s">
        <v>170</v>
      </c>
      <c r="D72" s="16" t="s">
        <v>179</v>
      </c>
      <c r="E72" s="16" t="s">
        <v>180</v>
      </c>
      <c r="F72" s="16" t="s">
        <v>123</v>
      </c>
      <c r="G72" s="17">
        <v>190</v>
      </c>
      <c r="H72" s="16">
        <v>5</v>
      </c>
      <c r="I72" s="17">
        <v>81.8</v>
      </c>
      <c r="J72" s="16">
        <v>6</v>
      </c>
      <c r="K72" s="18">
        <f t="shared" ref="K72" si="1">(G72/3)*50%+I72*50%</f>
        <v>72.566666666666663</v>
      </c>
      <c r="L72" s="16">
        <v>6</v>
      </c>
      <c r="M72" s="16"/>
    </row>
    <row r="74" spans="1:13" ht="103" customHeight="1" x14ac:dyDescent="0.25">
      <c r="A74" s="8" t="s">
        <v>13</v>
      </c>
      <c r="B74" s="8"/>
      <c r="C74" s="8"/>
      <c r="D74" s="8"/>
      <c r="E74" s="8"/>
      <c r="F74" s="8"/>
      <c r="G74" s="8"/>
      <c r="H74" s="8"/>
      <c r="I74" s="8"/>
      <c r="J74" s="8"/>
    </row>
  </sheetData>
  <mergeCells count="11">
    <mergeCell ref="K3:L3"/>
    <mergeCell ref="A2:M2"/>
    <mergeCell ref="A74:J74"/>
    <mergeCell ref="G3:H3"/>
    <mergeCell ref="A3:A4"/>
    <mergeCell ref="B3:B4"/>
    <mergeCell ref="C3:C4"/>
    <mergeCell ref="D3:D4"/>
    <mergeCell ref="E3:E4"/>
    <mergeCell ref="F3:F4"/>
    <mergeCell ref="I3:J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8" fitToHeight="1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2024-12-29T10:32:30Z</dcterms:modified>
</cp:coreProperties>
</file>