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6A97CFA9-3757-4FAE-939F-F4312865166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</calcChain>
</file>

<file path=xl/sharedStrings.xml><?xml version="1.0" encoding="utf-8"?>
<sst xmlns="http://schemas.openxmlformats.org/spreadsheetml/2006/main" count="168" uniqueCount="100">
  <si>
    <t>姓名</t>
  </si>
  <si>
    <t>招考单位名称</t>
  </si>
  <si>
    <t>专任教师（专业技术岗位）</t>
  </si>
  <si>
    <t>马克思主义学院</t>
  </si>
  <si>
    <t>数学与计算机学院</t>
  </si>
  <si>
    <t>工程学院</t>
  </si>
  <si>
    <t>体育科学学院</t>
  </si>
  <si>
    <t>学生工作处</t>
  </si>
  <si>
    <t>附件2：</t>
    <phoneticPr fontId="3" type="noConversion"/>
  </si>
  <si>
    <t>招聘岗位</t>
  </si>
  <si>
    <t>岗位代码</t>
  </si>
  <si>
    <t>准考证号</t>
  </si>
  <si>
    <t>考试类别</t>
  </si>
  <si>
    <t>备注</t>
  </si>
  <si>
    <t>排名</t>
  </si>
  <si>
    <t>医学部临床医学院</t>
  </si>
  <si>
    <t>专任教师（专业技术岗）</t>
  </si>
  <si>
    <t>15399099017001003</t>
  </si>
  <si>
    <t>李帅</t>
  </si>
  <si>
    <t>5253959808006</t>
  </si>
  <si>
    <t>E类</t>
  </si>
  <si>
    <t>15399099017001004</t>
  </si>
  <si>
    <t>朱加啟</t>
  </si>
  <si>
    <t>5253959807816</t>
  </si>
  <si>
    <t>15399099017001005</t>
  </si>
  <si>
    <t>赵琳琳</t>
  </si>
  <si>
    <t>5253959808510</t>
  </si>
  <si>
    <t>赵晓军</t>
  </si>
  <si>
    <t>5253959808610</t>
  </si>
  <si>
    <t>医学部基础医学院</t>
  </si>
  <si>
    <t>15399099017002001</t>
  </si>
  <si>
    <t>张艺文</t>
  </si>
  <si>
    <t>5253959808216</t>
  </si>
  <si>
    <t>医学部护理学院</t>
  </si>
  <si>
    <t>15399099017003001</t>
  </si>
  <si>
    <t>梁家榕</t>
  </si>
  <si>
    <t>5553959808910</t>
  </si>
  <si>
    <t>医学部</t>
  </si>
  <si>
    <t>C类</t>
  </si>
  <si>
    <t>15399099017004002</t>
  </si>
  <si>
    <t>苏强</t>
  </si>
  <si>
    <t>3153959704826</t>
  </si>
  <si>
    <t>思政课专任教师（专业技术岗位）</t>
  </si>
  <si>
    <t>15399099017006001</t>
  </si>
  <si>
    <t>马佳佳</t>
  </si>
  <si>
    <t>2153919309524</t>
  </si>
  <si>
    <t>B类</t>
  </si>
  <si>
    <t>王瑞雪</t>
  </si>
  <si>
    <t>2153919304725</t>
  </si>
  <si>
    <t>尹晓玲</t>
  </si>
  <si>
    <t>2153919308322</t>
  </si>
  <si>
    <t>15399099017007001</t>
  </si>
  <si>
    <t>施润丽</t>
  </si>
  <si>
    <t>3153959703705</t>
  </si>
  <si>
    <t>15399099017007002</t>
  </si>
  <si>
    <t>李栋</t>
  </si>
  <si>
    <t>3153919402117</t>
  </si>
  <si>
    <t>15399099017008001</t>
  </si>
  <si>
    <t>郭佳雪</t>
  </si>
  <si>
    <t>3153919401712</t>
  </si>
  <si>
    <t>15399099017009001</t>
  </si>
  <si>
    <t>吴雨昆</t>
  </si>
  <si>
    <t>2153919307305</t>
  </si>
  <si>
    <t>理工及交叉学科类专职辅导员（管理岗）</t>
  </si>
  <si>
    <t>15399099017010001</t>
  </si>
  <si>
    <t>刘智哲</t>
  </si>
  <si>
    <t>1153920705805</t>
  </si>
  <si>
    <t>A类</t>
  </si>
  <si>
    <t>15399099017010002</t>
  </si>
  <si>
    <t>陈蓉</t>
  </si>
  <si>
    <t>1153991403203</t>
  </si>
  <si>
    <t>李倩</t>
  </si>
  <si>
    <t>1153940204314</t>
  </si>
  <si>
    <t>人文社科类专职辅导员（管理岗）</t>
  </si>
  <si>
    <t>15399099017010003</t>
  </si>
  <si>
    <t>孙光涛</t>
  </si>
  <si>
    <t>1153939803704</t>
  </si>
  <si>
    <t>孟晨淼</t>
  </si>
  <si>
    <t>1153940212807</t>
  </si>
  <si>
    <t>15399099017010004</t>
  </si>
  <si>
    <t>李娟</t>
  </si>
  <si>
    <t>1153939800628</t>
  </si>
  <si>
    <t>张蕊灿</t>
  </si>
  <si>
    <t>1153940215917</t>
  </si>
  <si>
    <t>医药生物类专职辅导员（管理岗）</t>
  </si>
  <si>
    <t>15399099017010005</t>
  </si>
  <si>
    <t>陈光皓</t>
  </si>
  <si>
    <t>1153940208128</t>
  </si>
  <si>
    <t>周也富</t>
  </si>
  <si>
    <t>1153910200724</t>
  </si>
  <si>
    <t>15399099017010006</t>
  </si>
  <si>
    <t>郭彩娜</t>
  </si>
  <si>
    <t>1153910201308</t>
  </si>
  <si>
    <t>杨欣霞</t>
  </si>
  <si>
    <t>1153991403908</t>
  </si>
  <si>
    <t>2024年下半年大理大学公开招聘硕士及以上人员进入考察体检人员名单</t>
    <phoneticPr fontId="3" type="noConversion"/>
  </si>
  <si>
    <t>笔试</t>
    <phoneticPr fontId="3" type="noConversion"/>
  </si>
  <si>
    <t>面试</t>
    <phoneticPr fontId="3" type="noConversion"/>
  </si>
  <si>
    <t>综合</t>
    <phoneticPr fontId="3" type="noConversion"/>
  </si>
  <si>
    <t>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</si>
</sst>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2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8" fillId="2" borderId="2" xfId="2" applyFont="1" applyFill="1" applyBorder="1">
      <alignment vertical="center"/>
    </xf>
    <xf numFmtId="176" fontId="4" fillId="2" borderId="2" xfId="2" applyNumberFormat="1" applyFill="1" applyBorder="1">
      <alignment vertical="center"/>
    </xf>
    <xf numFmtId="176" fontId="8" fillId="2" borderId="2" xfId="2" applyNumberFormat="1" applyFont="1" applyFill="1" applyBorder="1">
      <alignment vertical="center"/>
    </xf>
    <xf numFmtId="0" fontId="8" fillId="0" borderId="2" xfId="2" applyFont="1" applyBorder="1">
      <alignment vertical="center"/>
    </xf>
    <xf numFmtId="176" fontId="4" fillId="0" borderId="2" xfId="2" applyNumberFormat="1" applyBorder="1">
      <alignment vertical="center"/>
    </xf>
    <xf numFmtId="176" fontId="8" fillId="0" borderId="2" xfId="2" applyNumberFormat="1" applyFont="1" applyBorder="1">
      <alignment vertical="center"/>
    </xf>
    <xf numFmtId="0" fontId="8" fillId="0" borderId="2" xfId="2" applyFont="1" applyFill="1" applyBorder="1">
      <alignment vertical="center"/>
    </xf>
    <xf numFmtId="176" fontId="4" fillId="0" borderId="2" xfId="2" applyNumberFormat="1" applyFill="1" applyBorder="1">
      <alignment vertical="center"/>
    </xf>
    <xf numFmtId="176" fontId="8" fillId="0" borderId="2" xfId="2" applyNumberFormat="1" applyFont="1" applyFill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3 2" xfId="3" xr:uid="{00000000-0005-0000-0000-00000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Medium9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workbookViewId="0">
      <selection activeCell="O13" sqref="O13"/>
    </sheetView>
  </sheetViews>
  <sheetFormatPr defaultRowHeight="14" x14ac:dyDescent="0.25"/>
  <cols>
    <col min="1" max="1" width="17.26953125" bestFit="1" customWidth="1"/>
    <col min="2" max="2" width="38" bestFit="1" customWidth="1"/>
    <col min="3" max="3" width="19.36328125" bestFit="1" customWidth="1"/>
    <col min="4" max="4" width="9" bestFit="1" customWidth="1"/>
    <col min="5" max="5" width="15" bestFit="1" customWidth="1"/>
    <col min="6" max="6" width="9.7265625" bestFit="1" customWidth="1"/>
    <col min="7" max="7" width="8.26953125" bestFit="1" customWidth="1"/>
    <col min="8" max="8" width="5.453125" bestFit="1" customWidth="1"/>
    <col min="9" max="9" width="7.26953125" bestFit="1" customWidth="1"/>
    <col min="10" max="10" width="5.453125" bestFit="1" customWidth="1"/>
    <col min="11" max="11" width="7.26953125" bestFit="1" customWidth="1"/>
    <col min="12" max="13" width="5.453125" bestFit="1" customWidth="1"/>
  </cols>
  <sheetData>
    <row r="1" spans="1:13" x14ac:dyDescent="0.25">
      <c r="A1" s="2" t="s">
        <v>8</v>
      </c>
    </row>
    <row r="2" spans="1:13" ht="25.5" x14ac:dyDescent="0.25">
      <c r="A2" s="4" t="s">
        <v>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7" t="s">
        <v>1</v>
      </c>
      <c r="B3" s="7" t="s">
        <v>9</v>
      </c>
      <c r="C3" s="7" t="s">
        <v>10</v>
      </c>
      <c r="D3" s="7" t="s">
        <v>0</v>
      </c>
      <c r="E3" s="7" t="s">
        <v>11</v>
      </c>
      <c r="F3" s="9" t="s">
        <v>12</v>
      </c>
      <c r="G3" s="5" t="s">
        <v>96</v>
      </c>
      <c r="H3" s="6"/>
      <c r="I3" s="5" t="s">
        <v>97</v>
      </c>
      <c r="J3" s="6"/>
      <c r="K3" s="5" t="s">
        <v>98</v>
      </c>
      <c r="L3" s="6"/>
      <c r="M3" s="3" t="s">
        <v>13</v>
      </c>
    </row>
    <row r="4" spans="1:13" x14ac:dyDescent="0.25">
      <c r="A4" s="8"/>
      <c r="B4" s="8"/>
      <c r="C4" s="8"/>
      <c r="D4" s="8"/>
      <c r="E4" s="8"/>
      <c r="F4" s="10"/>
      <c r="G4" s="3" t="s">
        <v>99</v>
      </c>
      <c r="H4" s="11" t="s">
        <v>14</v>
      </c>
      <c r="I4" s="3" t="s">
        <v>99</v>
      </c>
      <c r="J4" s="11" t="s">
        <v>14</v>
      </c>
      <c r="K4" s="3" t="s">
        <v>99</v>
      </c>
      <c r="L4" s="11" t="s">
        <v>14</v>
      </c>
      <c r="M4" s="3"/>
    </row>
    <row r="5" spans="1:13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3">
        <v>167.9</v>
      </c>
      <c r="H5" s="12">
        <v>1</v>
      </c>
      <c r="I5" s="13">
        <v>82.16</v>
      </c>
      <c r="J5" s="12">
        <v>2</v>
      </c>
      <c r="K5" s="14">
        <f>(G5/3)*50%+I5*50%</f>
        <v>69.063333333333333</v>
      </c>
      <c r="L5" s="12">
        <v>1</v>
      </c>
      <c r="M5" s="12"/>
    </row>
    <row r="6" spans="1:13" x14ac:dyDescent="0.25">
      <c r="A6" s="15" t="s">
        <v>15</v>
      </c>
      <c r="B6" s="15" t="s">
        <v>16</v>
      </c>
      <c r="C6" s="15" t="s">
        <v>21</v>
      </c>
      <c r="D6" s="15" t="s">
        <v>22</v>
      </c>
      <c r="E6" s="15" t="s">
        <v>23</v>
      </c>
      <c r="F6" s="15" t="s">
        <v>20</v>
      </c>
      <c r="G6" s="16">
        <v>203.9</v>
      </c>
      <c r="H6" s="15">
        <v>1</v>
      </c>
      <c r="I6" s="16">
        <v>86.98</v>
      </c>
      <c r="J6" s="15">
        <v>1</v>
      </c>
      <c r="K6" s="17">
        <f t="shared" ref="K6:K29" si="0">(G6/3)*50%+I6*50%</f>
        <v>77.473333333333329</v>
      </c>
      <c r="L6" s="15">
        <v>1</v>
      </c>
      <c r="M6" s="15"/>
    </row>
    <row r="7" spans="1:13" x14ac:dyDescent="0.25">
      <c r="A7" s="12" t="s">
        <v>15</v>
      </c>
      <c r="B7" s="12" t="s">
        <v>16</v>
      </c>
      <c r="C7" s="12" t="s">
        <v>24</v>
      </c>
      <c r="D7" s="12" t="s">
        <v>25</v>
      </c>
      <c r="E7" s="12" t="s">
        <v>26</v>
      </c>
      <c r="F7" s="12" t="s">
        <v>20</v>
      </c>
      <c r="G7" s="13">
        <v>199.5</v>
      </c>
      <c r="H7" s="12">
        <v>1</v>
      </c>
      <c r="I7" s="13">
        <v>85.92</v>
      </c>
      <c r="J7" s="12">
        <v>2</v>
      </c>
      <c r="K7" s="14">
        <f t="shared" si="0"/>
        <v>76.210000000000008</v>
      </c>
      <c r="L7" s="12">
        <v>1</v>
      </c>
      <c r="M7" s="12"/>
    </row>
    <row r="8" spans="1:13" x14ac:dyDescent="0.25">
      <c r="A8" s="12" t="s">
        <v>15</v>
      </c>
      <c r="B8" s="12" t="s">
        <v>16</v>
      </c>
      <c r="C8" s="12" t="s">
        <v>24</v>
      </c>
      <c r="D8" s="12" t="s">
        <v>27</v>
      </c>
      <c r="E8" s="12" t="s">
        <v>28</v>
      </c>
      <c r="F8" s="12" t="s">
        <v>20</v>
      </c>
      <c r="G8" s="13">
        <v>175.6</v>
      </c>
      <c r="H8" s="12">
        <v>4</v>
      </c>
      <c r="I8" s="13">
        <v>87.5</v>
      </c>
      <c r="J8" s="12">
        <v>1</v>
      </c>
      <c r="K8" s="14">
        <f>(G8/3)*50%+I8*50%</f>
        <v>73.016666666666666</v>
      </c>
      <c r="L8" s="12">
        <v>2</v>
      </c>
      <c r="M8" s="12"/>
    </row>
    <row r="9" spans="1:13" x14ac:dyDescent="0.25">
      <c r="A9" s="15" t="s">
        <v>29</v>
      </c>
      <c r="B9" s="15" t="s">
        <v>16</v>
      </c>
      <c r="C9" s="15" t="s">
        <v>30</v>
      </c>
      <c r="D9" s="15" t="s">
        <v>31</v>
      </c>
      <c r="E9" s="15" t="s">
        <v>32</v>
      </c>
      <c r="F9" s="15" t="s">
        <v>20</v>
      </c>
      <c r="G9" s="16">
        <v>208.9</v>
      </c>
      <c r="H9" s="15">
        <v>1</v>
      </c>
      <c r="I9" s="16">
        <v>87.7</v>
      </c>
      <c r="J9" s="15">
        <v>1</v>
      </c>
      <c r="K9" s="17">
        <f t="shared" si="0"/>
        <v>78.666666666666671</v>
      </c>
      <c r="L9" s="15">
        <v>1</v>
      </c>
      <c r="M9" s="15"/>
    </row>
    <row r="10" spans="1:13" x14ac:dyDescent="0.25">
      <c r="A10" s="12" t="s">
        <v>33</v>
      </c>
      <c r="B10" s="12" t="s">
        <v>16</v>
      </c>
      <c r="C10" s="12" t="s">
        <v>34</v>
      </c>
      <c r="D10" s="12" t="s">
        <v>35</v>
      </c>
      <c r="E10" s="12" t="s">
        <v>36</v>
      </c>
      <c r="F10" s="12" t="s">
        <v>20</v>
      </c>
      <c r="G10" s="13">
        <v>183.8</v>
      </c>
      <c r="H10" s="12">
        <v>1</v>
      </c>
      <c r="I10" s="13">
        <v>85.8</v>
      </c>
      <c r="J10" s="12">
        <v>1</v>
      </c>
      <c r="K10" s="14">
        <f t="shared" si="0"/>
        <v>73.533333333333331</v>
      </c>
      <c r="L10" s="12">
        <v>1</v>
      </c>
      <c r="M10" s="12"/>
    </row>
    <row r="11" spans="1:13" x14ac:dyDescent="0.25">
      <c r="A11" s="18" t="s">
        <v>37</v>
      </c>
      <c r="B11" s="18" t="s">
        <v>16</v>
      </c>
      <c r="C11" s="18" t="s">
        <v>39</v>
      </c>
      <c r="D11" s="18" t="s">
        <v>40</v>
      </c>
      <c r="E11" s="18" t="s">
        <v>41</v>
      </c>
      <c r="F11" s="18" t="s">
        <v>38</v>
      </c>
      <c r="G11" s="19">
        <v>180.5</v>
      </c>
      <c r="H11" s="18">
        <v>2</v>
      </c>
      <c r="I11" s="19">
        <v>78.84</v>
      </c>
      <c r="J11" s="18">
        <v>1</v>
      </c>
      <c r="K11" s="20">
        <f t="shared" si="0"/>
        <v>69.50333333333333</v>
      </c>
      <c r="L11" s="18">
        <v>1</v>
      </c>
      <c r="M11" s="18"/>
    </row>
    <row r="12" spans="1:13" x14ac:dyDescent="0.25">
      <c r="A12" s="12" t="s">
        <v>3</v>
      </c>
      <c r="B12" s="12" t="s">
        <v>42</v>
      </c>
      <c r="C12" s="12" t="s">
        <v>43</v>
      </c>
      <c r="D12" s="12" t="s">
        <v>44</v>
      </c>
      <c r="E12" s="12" t="s">
        <v>45</v>
      </c>
      <c r="F12" s="12" t="s">
        <v>46</v>
      </c>
      <c r="G12" s="13">
        <v>210</v>
      </c>
      <c r="H12" s="12">
        <v>1</v>
      </c>
      <c r="I12" s="13">
        <v>83.68</v>
      </c>
      <c r="J12" s="12">
        <v>3</v>
      </c>
      <c r="K12" s="14">
        <f t="shared" si="0"/>
        <v>76.84</v>
      </c>
      <c r="L12" s="12">
        <v>1</v>
      </c>
      <c r="M12" s="12"/>
    </row>
    <row r="13" spans="1:13" x14ac:dyDescent="0.25">
      <c r="A13" s="12" t="s">
        <v>3</v>
      </c>
      <c r="B13" s="12" t="s">
        <v>42</v>
      </c>
      <c r="C13" s="12" t="s">
        <v>43</v>
      </c>
      <c r="D13" s="12" t="s">
        <v>47</v>
      </c>
      <c r="E13" s="12" t="s">
        <v>48</v>
      </c>
      <c r="F13" s="12" t="s">
        <v>46</v>
      </c>
      <c r="G13" s="13">
        <v>204</v>
      </c>
      <c r="H13" s="12">
        <v>3</v>
      </c>
      <c r="I13" s="13">
        <v>82.5</v>
      </c>
      <c r="J13" s="12">
        <v>6</v>
      </c>
      <c r="K13" s="14">
        <f t="shared" si="0"/>
        <v>75.25</v>
      </c>
      <c r="L13" s="12">
        <v>2</v>
      </c>
      <c r="M13" s="12"/>
    </row>
    <row r="14" spans="1:13" x14ac:dyDescent="0.25">
      <c r="A14" s="12" t="s">
        <v>3</v>
      </c>
      <c r="B14" s="12" t="s">
        <v>42</v>
      </c>
      <c r="C14" s="12" t="s">
        <v>43</v>
      </c>
      <c r="D14" s="12" t="s">
        <v>49</v>
      </c>
      <c r="E14" s="12" t="s">
        <v>50</v>
      </c>
      <c r="F14" s="12" t="s">
        <v>46</v>
      </c>
      <c r="G14" s="13">
        <v>195.5</v>
      </c>
      <c r="H14" s="12">
        <v>4</v>
      </c>
      <c r="I14" s="13">
        <v>84.1</v>
      </c>
      <c r="J14" s="12">
        <v>2</v>
      </c>
      <c r="K14" s="14">
        <f t="shared" si="0"/>
        <v>74.633333333333326</v>
      </c>
      <c r="L14" s="12">
        <v>3</v>
      </c>
      <c r="M14" s="12"/>
    </row>
    <row r="15" spans="1:13" x14ac:dyDescent="0.25">
      <c r="A15" s="18" t="s">
        <v>4</v>
      </c>
      <c r="B15" s="18" t="s">
        <v>2</v>
      </c>
      <c r="C15" s="18" t="s">
        <v>51</v>
      </c>
      <c r="D15" s="18" t="s">
        <v>52</v>
      </c>
      <c r="E15" s="18" t="s">
        <v>53</v>
      </c>
      <c r="F15" s="18" t="s">
        <v>38</v>
      </c>
      <c r="G15" s="19">
        <v>198</v>
      </c>
      <c r="H15" s="18">
        <v>2</v>
      </c>
      <c r="I15" s="19">
        <v>86.1</v>
      </c>
      <c r="J15" s="18">
        <v>1</v>
      </c>
      <c r="K15" s="20">
        <f>(G15/3)*50%+I15*50%</f>
        <v>76.05</v>
      </c>
      <c r="L15" s="18">
        <v>1</v>
      </c>
      <c r="M15" s="18"/>
    </row>
    <row r="16" spans="1:13" x14ac:dyDescent="0.25">
      <c r="A16" s="12" t="s">
        <v>4</v>
      </c>
      <c r="B16" s="12" t="s">
        <v>2</v>
      </c>
      <c r="C16" s="12" t="s">
        <v>54</v>
      </c>
      <c r="D16" s="12" t="s">
        <v>55</v>
      </c>
      <c r="E16" s="12" t="s">
        <v>56</v>
      </c>
      <c r="F16" s="12" t="s">
        <v>38</v>
      </c>
      <c r="G16" s="13">
        <v>194</v>
      </c>
      <c r="H16" s="12">
        <v>1</v>
      </c>
      <c r="I16" s="13">
        <v>80.38</v>
      </c>
      <c r="J16" s="12">
        <v>1</v>
      </c>
      <c r="K16" s="14">
        <f t="shared" si="0"/>
        <v>72.523333333333341</v>
      </c>
      <c r="L16" s="12">
        <v>1</v>
      </c>
      <c r="M16" s="12"/>
    </row>
    <row r="17" spans="1:13" x14ac:dyDescent="0.25">
      <c r="A17" s="18" t="s">
        <v>5</v>
      </c>
      <c r="B17" s="18" t="s">
        <v>16</v>
      </c>
      <c r="C17" s="18" t="s">
        <v>57</v>
      </c>
      <c r="D17" s="18" t="s">
        <v>58</v>
      </c>
      <c r="E17" s="18" t="s">
        <v>59</v>
      </c>
      <c r="F17" s="18" t="s">
        <v>38</v>
      </c>
      <c r="G17" s="19">
        <v>216.5</v>
      </c>
      <c r="H17" s="18">
        <v>1</v>
      </c>
      <c r="I17" s="19">
        <v>82.58</v>
      </c>
      <c r="J17" s="18">
        <v>2</v>
      </c>
      <c r="K17" s="20">
        <f t="shared" si="0"/>
        <v>77.373333333333335</v>
      </c>
      <c r="L17" s="18">
        <v>1</v>
      </c>
      <c r="M17" s="18"/>
    </row>
    <row r="18" spans="1:13" x14ac:dyDescent="0.25">
      <c r="A18" s="12" t="s">
        <v>6</v>
      </c>
      <c r="B18" s="12" t="s">
        <v>2</v>
      </c>
      <c r="C18" s="12" t="s">
        <v>60</v>
      </c>
      <c r="D18" s="12" t="s">
        <v>61</v>
      </c>
      <c r="E18" s="12" t="s">
        <v>62</v>
      </c>
      <c r="F18" s="12" t="s">
        <v>46</v>
      </c>
      <c r="G18" s="13">
        <v>131.5</v>
      </c>
      <c r="H18" s="12">
        <v>3</v>
      </c>
      <c r="I18" s="13">
        <v>81.319999999999993</v>
      </c>
      <c r="J18" s="12">
        <v>1</v>
      </c>
      <c r="K18" s="14">
        <f>(G18/3)*50%+I18*50%</f>
        <v>62.576666666666668</v>
      </c>
      <c r="L18" s="12">
        <v>1</v>
      </c>
      <c r="M18" s="12"/>
    </row>
    <row r="19" spans="1:13" x14ac:dyDescent="0.25">
      <c r="A19" s="18" t="s">
        <v>7</v>
      </c>
      <c r="B19" s="18" t="s">
        <v>63</v>
      </c>
      <c r="C19" s="18" t="s">
        <v>64</v>
      </c>
      <c r="D19" s="18" t="s">
        <v>65</v>
      </c>
      <c r="E19" s="18" t="s">
        <v>66</v>
      </c>
      <c r="F19" s="18" t="s">
        <v>67</v>
      </c>
      <c r="G19" s="19">
        <v>140.5</v>
      </c>
      <c r="H19" s="18">
        <v>5</v>
      </c>
      <c r="I19" s="19">
        <v>83.4</v>
      </c>
      <c r="J19" s="18">
        <v>1</v>
      </c>
      <c r="K19" s="20">
        <f t="shared" si="0"/>
        <v>65.116666666666674</v>
      </c>
      <c r="L19" s="18">
        <v>1</v>
      </c>
      <c r="M19" s="18"/>
    </row>
    <row r="20" spans="1:13" x14ac:dyDescent="0.25">
      <c r="A20" s="12" t="s">
        <v>7</v>
      </c>
      <c r="B20" s="12" t="s">
        <v>63</v>
      </c>
      <c r="C20" s="12" t="s">
        <v>68</v>
      </c>
      <c r="D20" s="12" t="s">
        <v>69</v>
      </c>
      <c r="E20" s="12" t="s">
        <v>70</v>
      </c>
      <c r="F20" s="12" t="s">
        <v>67</v>
      </c>
      <c r="G20" s="13">
        <v>214.5</v>
      </c>
      <c r="H20" s="12">
        <v>1</v>
      </c>
      <c r="I20" s="13">
        <v>85.62</v>
      </c>
      <c r="J20" s="12">
        <v>1</v>
      </c>
      <c r="K20" s="14">
        <f t="shared" si="0"/>
        <v>78.56</v>
      </c>
      <c r="L20" s="12">
        <v>1</v>
      </c>
      <c r="M20" s="12"/>
    </row>
    <row r="21" spans="1:13" x14ac:dyDescent="0.25">
      <c r="A21" s="12" t="s">
        <v>7</v>
      </c>
      <c r="B21" s="12" t="s">
        <v>63</v>
      </c>
      <c r="C21" s="12" t="s">
        <v>68</v>
      </c>
      <c r="D21" s="12" t="s">
        <v>71</v>
      </c>
      <c r="E21" s="12" t="s">
        <v>72</v>
      </c>
      <c r="F21" s="12" t="s">
        <v>67</v>
      </c>
      <c r="G21" s="13">
        <v>196.5</v>
      </c>
      <c r="H21" s="12">
        <v>2</v>
      </c>
      <c r="I21" s="13">
        <v>84.88</v>
      </c>
      <c r="J21" s="12">
        <v>2</v>
      </c>
      <c r="K21" s="14">
        <f t="shared" si="0"/>
        <v>75.19</v>
      </c>
      <c r="L21" s="12">
        <v>2</v>
      </c>
      <c r="M21" s="12"/>
    </row>
    <row r="22" spans="1:13" x14ac:dyDescent="0.25">
      <c r="A22" s="18" t="s">
        <v>7</v>
      </c>
      <c r="B22" s="18" t="s">
        <v>73</v>
      </c>
      <c r="C22" s="18" t="s">
        <v>74</v>
      </c>
      <c r="D22" s="18" t="s">
        <v>75</v>
      </c>
      <c r="E22" s="18" t="s">
        <v>76</v>
      </c>
      <c r="F22" s="18" t="s">
        <v>67</v>
      </c>
      <c r="G22" s="19">
        <v>226.5</v>
      </c>
      <c r="H22" s="18">
        <v>1</v>
      </c>
      <c r="I22" s="19">
        <v>83.2</v>
      </c>
      <c r="J22" s="18">
        <v>3</v>
      </c>
      <c r="K22" s="20">
        <f t="shared" si="0"/>
        <v>79.349999999999994</v>
      </c>
      <c r="L22" s="18">
        <v>1</v>
      </c>
      <c r="M22" s="18"/>
    </row>
    <row r="23" spans="1:13" x14ac:dyDescent="0.25">
      <c r="A23" s="18" t="s">
        <v>7</v>
      </c>
      <c r="B23" s="18" t="s">
        <v>73</v>
      </c>
      <c r="C23" s="18" t="s">
        <v>74</v>
      </c>
      <c r="D23" s="18" t="s">
        <v>77</v>
      </c>
      <c r="E23" s="18" t="s">
        <v>78</v>
      </c>
      <c r="F23" s="18" t="s">
        <v>67</v>
      </c>
      <c r="G23" s="19">
        <v>168.5</v>
      </c>
      <c r="H23" s="18">
        <v>3</v>
      </c>
      <c r="I23" s="19">
        <v>84.34</v>
      </c>
      <c r="J23" s="18">
        <v>2</v>
      </c>
      <c r="K23" s="20">
        <f>(G23/3)*50%+I23*50%</f>
        <v>70.25333333333333</v>
      </c>
      <c r="L23" s="18">
        <v>2</v>
      </c>
      <c r="M23" s="18"/>
    </row>
    <row r="24" spans="1:13" x14ac:dyDescent="0.25">
      <c r="A24" s="12" t="s">
        <v>7</v>
      </c>
      <c r="B24" s="12" t="s">
        <v>73</v>
      </c>
      <c r="C24" s="12" t="s">
        <v>79</v>
      </c>
      <c r="D24" s="12" t="s">
        <v>80</v>
      </c>
      <c r="E24" s="12" t="s">
        <v>81</v>
      </c>
      <c r="F24" s="12" t="s">
        <v>67</v>
      </c>
      <c r="G24" s="13">
        <v>218</v>
      </c>
      <c r="H24" s="12">
        <v>1</v>
      </c>
      <c r="I24" s="13">
        <v>84.06</v>
      </c>
      <c r="J24" s="12">
        <v>1</v>
      </c>
      <c r="K24" s="14">
        <f t="shared" si="0"/>
        <v>78.363333333333344</v>
      </c>
      <c r="L24" s="12">
        <v>1</v>
      </c>
      <c r="M24" s="12"/>
    </row>
    <row r="25" spans="1:13" x14ac:dyDescent="0.25">
      <c r="A25" s="12" t="s">
        <v>7</v>
      </c>
      <c r="B25" s="12" t="s">
        <v>73</v>
      </c>
      <c r="C25" s="12" t="s">
        <v>79</v>
      </c>
      <c r="D25" s="12" t="s">
        <v>82</v>
      </c>
      <c r="E25" s="12" t="s">
        <v>83</v>
      </c>
      <c r="F25" s="12" t="s">
        <v>67</v>
      </c>
      <c r="G25" s="13">
        <v>215.5</v>
      </c>
      <c r="H25" s="12">
        <v>2</v>
      </c>
      <c r="I25" s="13">
        <v>83.16</v>
      </c>
      <c r="J25" s="12">
        <v>4</v>
      </c>
      <c r="K25" s="14">
        <f t="shared" si="0"/>
        <v>77.49666666666667</v>
      </c>
      <c r="L25" s="12">
        <v>2</v>
      </c>
      <c r="M25" s="12"/>
    </row>
    <row r="26" spans="1:13" x14ac:dyDescent="0.25">
      <c r="A26" s="18" t="s">
        <v>7</v>
      </c>
      <c r="B26" s="18" t="s">
        <v>84</v>
      </c>
      <c r="C26" s="18" t="s">
        <v>85</v>
      </c>
      <c r="D26" s="18" t="s">
        <v>86</v>
      </c>
      <c r="E26" s="18" t="s">
        <v>87</v>
      </c>
      <c r="F26" s="18" t="s">
        <v>67</v>
      </c>
      <c r="G26" s="19">
        <v>207.5</v>
      </c>
      <c r="H26" s="18">
        <v>1</v>
      </c>
      <c r="I26" s="19">
        <v>84.44</v>
      </c>
      <c r="J26" s="18">
        <v>2</v>
      </c>
      <c r="K26" s="20">
        <f t="shared" si="0"/>
        <v>76.803333333333342</v>
      </c>
      <c r="L26" s="18">
        <v>1</v>
      </c>
      <c r="M26" s="18"/>
    </row>
    <row r="27" spans="1:13" x14ac:dyDescent="0.25">
      <c r="A27" s="18" t="s">
        <v>7</v>
      </c>
      <c r="B27" s="18" t="s">
        <v>84</v>
      </c>
      <c r="C27" s="18" t="s">
        <v>85</v>
      </c>
      <c r="D27" s="18" t="s">
        <v>88</v>
      </c>
      <c r="E27" s="18" t="s">
        <v>89</v>
      </c>
      <c r="F27" s="18" t="s">
        <v>67</v>
      </c>
      <c r="G27" s="19">
        <v>185</v>
      </c>
      <c r="H27" s="18">
        <v>2</v>
      </c>
      <c r="I27" s="19">
        <v>82.68</v>
      </c>
      <c r="J27" s="18">
        <v>3</v>
      </c>
      <c r="K27" s="20">
        <f t="shared" si="0"/>
        <v>72.173333333333332</v>
      </c>
      <c r="L27" s="18">
        <v>2</v>
      </c>
      <c r="M27" s="18"/>
    </row>
    <row r="28" spans="1:13" x14ac:dyDescent="0.25">
      <c r="A28" s="12" t="s">
        <v>7</v>
      </c>
      <c r="B28" s="12" t="s">
        <v>84</v>
      </c>
      <c r="C28" s="12" t="s">
        <v>90</v>
      </c>
      <c r="D28" s="12" t="s">
        <v>91</v>
      </c>
      <c r="E28" s="12" t="s">
        <v>92</v>
      </c>
      <c r="F28" s="12" t="s">
        <v>67</v>
      </c>
      <c r="G28" s="13">
        <v>218</v>
      </c>
      <c r="H28" s="12">
        <v>1</v>
      </c>
      <c r="I28" s="13">
        <v>83.56</v>
      </c>
      <c r="J28" s="12">
        <v>3</v>
      </c>
      <c r="K28" s="14">
        <f t="shared" si="0"/>
        <v>78.113333333333344</v>
      </c>
      <c r="L28" s="12">
        <v>1</v>
      </c>
      <c r="M28" s="12"/>
    </row>
    <row r="29" spans="1:13" x14ac:dyDescent="0.25">
      <c r="A29" s="12" t="s">
        <v>7</v>
      </c>
      <c r="B29" s="12" t="s">
        <v>84</v>
      </c>
      <c r="C29" s="12" t="s">
        <v>90</v>
      </c>
      <c r="D29" s="12" t="s">
        <v>93</v>
      </c>
      <c r="E29" s="12" t="s">
        <v>94</v>
      </c>
      <c r="F29" s="12" t="s">
        <v>67</v>
      </c>
      <c r="G29" s="13">
        <v>209.5</v>
      </c>
      <c r="H29" s="12">
        <v>2</v>
      </c>
      <c r="I29" s="13">
        <v>84.68</v>
      </c>
      <c r="J29" s="12">
        <v>1</v>
      </c>
      <c r="K29" s="14">
        <f t="shared" si="0"/>
        <v>77.256666666666661</v>
      </c>
      <c r="L29" s="12">
        <v>2</v>
      </c>
      <c r="M29" s="12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</sheetData>
  <mergeCells count="10">
    <mergeCell ref="A2:M2"/>
    <mergeCell ref="K3:L3"/>
    <mergeCell ref="G3:H3"/>
    <mergeCell ref="A3:A4"/>
    <mergeCell ref="B3:B4"/>
    <mergeCell ref="C3:C4"/>
    <mergeCell ref="D3:D4"/>
    <mergeCell ref="E3:E4"/>
    <mergeCell ref="F3:F4"/>
    <mergeCell ref="I3:J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2024-12-29T10:41:46Z</dcterms:modified>
</cp:coreProperties>
</file>