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<sst xmlns="http://schemas.openxmlformats.org/spreadsheetml/2006/main" count="57" uniqueCount="44">
  <si>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广水市事业单位2024年专项公开招聘随军家属综合成绩表</t>
  </si>
  <si>
    <t>序号</t>
  </si>
  <si>
    <t>报考单位</t>
  </si>
  <si>
    <t>准考证号</t>
  </si>
  <si>
    <t>姓名</t>
  </si>
  <si>
    <t>报考职位</t>
  </si>
  <si>
    <t>笔试成绩</t>
  </si>
  <si>
    <t>笔试总成绩</t>
  </si>
  <si>
    <t>军人综合成绩</t>
  </si>
  <si>
    <t>军人综合折算成绩</t>
  </si>
  <si>
    <t>面试成绩</t>
  </si>
  <si>
    <t>面试总成绩</t>
  </si>
  <si>
    <t>综合成绩</t>
  </si>
  <si>
    <t>排名</t>
  </si>
  <si>
    <t>广水市公共检验检测中心</t>
  </si>
  <si>
    <t>2024104</t>
  </si>
  <si>
    <t>张兰</t>
  </si>
  <si>
    <t>办公室人员</t>
  </si>
  <si>
    <t>84.88</t>
  </si>
  <si>
    <t>2024105</t>
  </si>
  <si>
    <t>许瑞瑞</t>
  </si>
  <si>
    <t>2024106</t>
  </si>
  <si>
    <t>李蜜</t>
  </si>
  <si>
    <t>广水市急救中心</t>
  </si>
  <si>
    <t>2024205</t>
  </si>
  <si>
    <t>武婷婷</t>
  </si>
  <si>
    <t>职员</t>
  </si>
  <si>
    <t>84.60</t>
  </si>
  <si>
    <t>2024208</t>
  </si>
  <si>
    <t>李祎</t>
  </si>
  <si>
    <t>85.92</t>
  </si>
  <si>
    <t>2024206</t>
  </si>
  <si>
    <t>张海燕</t>
  </si>
  <si>
    <t>81.60</t>
  </si>
  <si>
    <t>广水市公共资源交易中心</t>
  </si>
  <si>
    <t>2024306</t>
  </si>
  <si>
    <t>张颖</t>
  </si>
  <si>
    <t>86.70</t>
  </si>
  <si>
    <t>2024302</t>
  </si>
  <si>
    <t>袁婷</t>
  </si>
  <si>
    <t>82.80</t>
  </si>
  <si>
    <t>2024301</t>
  </si>
  <si>
    <t>李婉冰</t>
  </si>
  <si>
    <t>75.60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</si>
</sst>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F10" sqref="F10"/>
    </sheetView>
  </sheetViews>
  <sheetFormatPr defaultColWidth="9" defaultRowHeight="13.5"/>
  <cols>
    <col min="1" max="1" width="5.125" style="1" customWidth="1"/>
    <col min="2" max="2" width="23.125" style="2" customWidth="1"/>
    <col min="3" max="3" width="9.375" style="2" customWidth="1"/>
    <col min="4" max="4" width="8.25" style="2" customWidth="1"/>
    <col min="5" max="5" width="12.5" style="2" customWidth="1"/>
    <col min="6" max="6" width="10.375" style="2" customWidth="1"/>
    <col min="7" max="7" width="10.625" style="2" customWidth="1"/>
    <col min="8" max="8" width="8.625" style="2" customWidth="1"/>
    <col min="9" max="9" width="10.75" style="3" customWidth="1"/>
    <col min="10" max="10" width="9" style="3" customWidth="1"/>
    <col min="11" max="11" width="8.5" style="3" customWidth="1"/>
    <col min="12" max="12" width="7.75" style="4" customWidth="1"/>
    <col min="13" max="13" width="5.875" style="2" customWidth="1"/>
    <col min="14" max="14" width="11" style="2" customWidth="1"/>
    <col min="15" max="15" width="9" style="2"/>
    <col min="16" max="16" width="14.25" style="2" customWidth="1"/>
    <col min="17" max="16384" width="9" style="2"/>
  </cols>
  <sheetData>
    <row r="1" ht="4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6"/>
      <c r="M1" s="5"/>
    </row>
    <row r="2" ht="48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7" t="s">
        <v>12</v>
      </c>
      <c r="M2" s="8" t="s">
        <v>13</v>
      </c>
      <c r="P2" s="18"/>
    </row>
    <row r="3" ht="32" customHeight="1" spans="1:16">
      <c r="A3" s="9">
        <v>1</v>
      </c>
      <c r="B3" s="10" t="s">
        <v>14</v>
      </c>
      <c r="C3" s="20" t="s">
        <v>15</v>
      </c>
      <c r="D3" s="20" t="s">
        <v>16</v>
      </c>
      <c r="E3" s="12" t="s">
        <v>17</v>
      </c>
      <c r="F3" s="9">
        <v>80.84</v>
      </c>
      <c r="G3" s="9">
        <v>32.34</v>
      </c>
      <c r="H3" s="9">
        <v>62</v>
      </c>
      <c r="I3" s="11">
        <v>12.4</v>
      </c>
      <c r="J3" s="11" t="s">
        <v>18</v>
      </c>
      <c r="K3" s="9">
        <f>ROUND(J3*0.4,2)</f>
        <v>33.95</v>
      </c>
      <c r="L3" s="13">
        <f>SUM(G3+I3+K3)</f>
        <v>78.69</v>
      </c>
      <c r="M3" s="9">
        <v>1</v>
      </c>
      <c r="O3" s="19"/>
      <c r="P3" s="3"/>
    </row>
    <row r="4" ht="25" customHeight="1" spans="1:16">
      <c r="A4" s="9">
        <v>2</v>
      </c>
      <c r="B4" s="10" t="s">
        <v>14</v>
      </c>
      <c r="C4" s="20" t="s">
        <v>19</v>
      </c>
      <c r="D4" s="20" t="s">
        <v>20</v>
      </c>
      <c r="E4" s="12" t="s">
        <v>17</v>
      </c>
      <c r="F4" s="9">
        <v>79.99</v>
      </c>
      <c r="G4" s="13">
        <v>32</v>
      </c>
      <c r="H4" s="9">
        <v>59</v>
      </c>
      <c r="I4" s="13">
        <v>11.8</v>
      </c>
      <c r="J4" s="13">
        <v>87.2</v>
      </c>
      <c r="K4" s="9">
        <f t="shared" ref="K4:K11" si="0">ROUND(J4*0.4,2)</f>
        <v>34.88</v>
      </c>
      <c r="L4" s="13">
        <f t="shared" ref="L4:L11" si="1">SUM(G4+I4+K4)</f>
        <v>78.68</v>
      </c>
      <c r="M4" s="9">
        <v>2</v>
      </c>
      <c r="O4" s="19"/>
      <c r="P4" s="3"/>
    </row>
    <row r="5" ht="25" customHeight="1" spans="1:16">
      <c r="A5" s="9">
        <v>3</v>
      </c>
      <c r="B5" s="10" t="s">
        <v>14</v>
      </c>
      <c r="C5" s="20" t="s">
        <v>21</v>
      </c>
      <c r="D5" s="20" t="s">
        <v>22</v>
      </c>
      <c r="E5" s="12" t="s">
        <v>17</v>
      </c>
      <c r="F5" s="9">
        <v>73.31</v>
      </c>
      <c r="G5" s="9">
        <v>29.32</v>
      </c>
      <c r="H5" s="9">
        <v>55</v>
      </c>
      <c r="I5" s="9">
        <v>11</v>
      </c>
      <c r="J5" s="13">
        <v>84.16</v>
      </c>
      <c r="K5" s="9">
        <f t="shared" si="0"/>
        <v>33.66</v>
      </c>
      <c r="L5" s="13">
        <f t="shared" si="1"/>
        <v>73.98</v>
      </c>
      <c r="M5" s="9">
        <v>3</v>
      </c>
      <c r="O5" s="19"/>
      <c r="P5" s="3"/>
    </row>
    <row r="6" ht="25" customHeight="1" spans="1:16">
      <c r="A6" s="9">
        <v>8</v>
      </c>
      <c r="B6" s="14" t="s">
        <v>23</v>
      </c>
      <c r="C6" s="20" t="s">
        <v>24</v>
      </c>
      <c r="D6" s="20" t="s">
        <v>25</v>
      </c>
      <c r="E6" s="12" t="s">
        <v>26</v>
      </c>
      <c r="F6" s="9">
        <v>76.78</v>
      </c>
      <c r="G6" s="9">
        <v>30.71</v>
      </c>
      <c r="H6" s="9">
        <v>83</v>
      </c>
      <c r="I6" s="11">
        <v>16.6</v>
      </c>
      <c r="J6" s="11" t="s">
        <v>27</v>
      </c>
      <c r="K6" s="9">
        <f t="shared" si="0"/>
        <v>33.84</v>
      </c>
      <c r="L6" s="13">
        <f t="shared" si="1"/>
        <v>81.15</v>
      </c>
      <c r="M6" s="9">
        <v>1</v>
      </c>
      <c r="O6" s="19"/>
      <c r="P6" s="3"/>
    </row>
    <row r="7" ht="25" customHeight="1" spans="1:16">
      <c r="A7" s="9">
        <v>9</v>
      </c>
      <c r="B7" s="14" t="s">
        <v>23</v>
      </c>
      <c r="C7" s="20" t="s">
        <v>28</v>
      </c>
      <c r="D7" s="20" t="s">
        <v>29</v>
      </c>
      <c r="E7" s="12" t="s">
        <v>26</v>
      </c>
      <c r="F7" s="9">
        <v>84.64</v>
      </c>
      <c r="G7" s="9">
        <v>33.86</v>
      </c>
      <c r="H7" s="9">
        <v>42</v>
      </c>
      <c r="I7" s="11">
        <v>8.4</v>
      </c>
      <c r="J7" s="11" t="s">
        <v>30</v>
      </c>
      <c r="K7" s="9">
        <f t="shared" si="0"/>
        <v>34.37</v>
      </c>
      <c r="L7" s="13">
        <f t="shared" si="1"/>
        <v>76.63</v>
      </c>
      <c r="M7" s="9">
        <v>2</v>
      </c>
      <c r="O7" s="19"/>
      <c r="P7" s="3"/>
    </row>
    <row r="8" ht="25" customHeight="1" spans="1:16">
      <c r="A8" s="9">
        <v>10</v>
      </c>
      <c r="B8" s="14" t="s">
        <v>23</v>
      </c>
      <c r="C8" s="20" t="s">
        <v>31</v>
      </c>
      <c r="D8" s="20" t="s">
        <v>32</v>
      </c>
      <c r="E8" s="12" t="s">
        <v>26</v>
      </c>
      <c r="F8" s="9">
        <v>77.38</v>
      </c>
      <c r="G8" s="9">
        <v>30.95</v>
      </c>
      <c r="H8" s="9">
        <v>56</v>
      </c>
      <c r="I8" s="11">
        <v>11.2</v>
      </c>
      <c r="J8" s="11" t="s">
        <v>33</v>
      </c>
      <c r="K8" s="9">
        <f t="shared" si="0"/>
        <v>32.64</v>
      </c>
      <c r="L8" s="13">
        <f t="shared" si="1"/>
        <v>74.79</v>
      </c>
      <c r="M8" s="9">
        <v>3</v>
      </c>
      <c r="O8" s="19"/>
      <c r="P8" s="3"/>
    </row>
    <row r="9" ht="25" customHeight="1" spans="1:16">
      <c r="A9" s="9">
        <v>16</v>
      </c>
      <c r="B9" s="15" t="s">
        <v>34</v>
      </c>
      <c r="C9" s="20" t="s">
        <v>35</v>
      </c>
      <c r="D9" s="20" t="s">
        <v>36</v>
      </c>
      <c r="E9" s="12" t="s">
        <v>26</v>
      </c>
      <c r="F9" s="9">
        <v>77.17</v>
      </c>
      <c r="G9" s="9">
        <v>30.87</v>
      </c>
      <c r="H9" s="9">
        <v>84</v>
      </c>
      <c r="I9" s="11">
        <v>16.8</v>
      </c>
      <c r="J9" s="11" t="s">
        <v>37</v>
      </c>
      <c r="K9" s="9">
        <f t="shared" si="0"/>
        <v>34.68</v>
      </c>
      <c r="L9" s="13">
        <f t="shared" si="1"/>
        <v>82.35</v>
      </c>
      <c r="M9" s="9">
        <v>1</v>
      </c>
      <c r="O9" s="19"/>
      <c r="P9" s="3"/>
    </row>
    <row r="10" ht="25" customHeight="1" spans="1:16">
      <c r="A10" s="9">
        <v>17</v>
      </c>
      <c r="B10" s="15" t="s">
        <v>34</v>
      </c>
      <c r="C10" s="20" t="s">
        <v>38</v>
      </c>
      <c r="D10" s="20" t="s">
        <v>39</v>
      </c>
      <c r="E10" s="12" t="s">
        <v>26</v>
      </c>
      <c r="F10" s="9">
        <v>76.92</v>
      </c>
      <c r="G10" s="9">
        <v>30.77</v>
      </c>
      <c r="H10" s="9">
        <v>64</v>
      </c>
      <c r="I10" s="11">
        <v>12.8</v>
      </c>
      <c r="J10" s="11" t="s">
        <v>40</v>
      </c>
      <c r="K10" s="9">
        <f t="shared" si="0"/>
        <v>33.12</v>
      </c>
      <c r="L10" s="13">
        <f t="shared" si="1"/>
        <v>76.69</v>
      </c>
      <c r="M10" s="9">
        <v>2</v>
      </c>
      <c r="O10" s="19"/>
      <c r="P10" s="3"/>
    </row>
    <row r="11" ht="25" customHeight="1" spans="1:16">
      <c r="A11" s="9">
        <v>18</v>
      </c>
      <c r="B11" s="15" t="s">
        <v>34</v>
      </c>
      <c r="C11" s="20" t="s">
        <v>41</v>
      </c>
      <c r="D11" s="20" t="s">
        <v>42</v>
      </c>
      <c r="E11" s="12" t="s">
        <v>26</v>
      </c>
      <c r="F11" s="9">
        <v>62.96</v>
      </c>
      <c r="G11" s="9">
        <v>25.18</v>
      </c>
      <c r="H11" s="9">
        <v>55</v>
      </c>
      <c r="I11" s="11">
        <v>11</v>
      </c>
      <c r="J11" s="11" t="s">
        <v>43</v>
      </c>
      <c r="K11" s="9">
        <f t="shared" si="0"/>
        <v>30.24</v>
      </c>
      <c r="L11" s="13">
        <f t="shared" si="1"/>
        <v>66.42</v>
      </c>
      <c r="M11" s="9">
        <v>3</v>
      </c>
      <c r="O11" s="19"/>
      <c r="P11" s="3"/>
    </row>
    <row r="12" ht="25" customHeight="1" spans="16:16">
      <c r="P12" s="1"/>
    </row>
    <row r="13" ht="25" customHeight="1" spans="16:16">
      <c r="P13" s="1"/>
    </row>
  </sheetData>
  <sortState ref="B2:R22">
    <sortCondition ref="B2:B22"/>
    <sortCondition ref="F2:F22" descending="1"/>
  </sortState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娃娃赖床。</cp:lastModifiedBy>
  <dcterms:created xsi:type="dcterms:W3CDTF">2024-12-17T10:07:00Z</dcterms:created>
  <cp:lastPrinted>2024-12-19T03:23:00Z</cp:lastPrinted>
  <dcterms:modified xsi:type="dcterms:W3CDTF">2024-12-30T02:07:49Z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76C5F1FABF364586ADC638C2EBF3B91D_11</vt:lpwstr>
  </property>
  <property fmtid="{D5CDD505-2E9C-101B-9397-08002B2CF9AE}" pid="3" name="KSOProductBuildVer">
    <vt:lpwstr>2052-12.1.0.19302</vt:lpwstr>
  </property>
</Properties>
</file>