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<sst xmlns="http://schemas.openxmlformats.org/spreadsheetml/2006/main" count="36" uniqueCount="25">
  <si>
    <t>2024年公开遴选公务员综合成绩排名及进入差额考察名单</t>
  </si>
  <si>
    <t>准考证号</t>
  </si>
  <si>
    <t>报考岗位</t>
  </si>
  <si>
    <t>笔试成绩</t>
  </si>
  <si>
    <t>笔试折合成绩</t>
  </si>
  <si>
    <t>面试成绩</t>
  </si>
  <si>
    <t>面试折合成绩</t>
  </si>
  <si>
    <t>实干实绩评价得分</t>
  </si>
  <si>
    <t>实干实绩评价得分折合</t>
  </si>
  <si>
    <t>总成绩</t>
  </si>
  <si>
    <t>职位排名</t>
  </si>
  <si>
    <t>是否进入差额考察</t>
  </si>
  <si>
    <t>0103</t>
  </si>
  <si>
    <t>乡科级副职领导职务</t>
  </si>
  <si>
    <t>是</t>
  </si>
  <si>
    <t>0101</t>
  </si>
  <si>
    <t>0102</t>
  </si>
  <si>
    <t>否</t>
  </si>
  <si>
    <t>0108</t>
  </si>
  <si>
    <t>一级主任科员以下</t>
  </si>
  <si>
    <t>0111</t>
  </si>
  <si>
    <t>0109</t>
  </si>
  <si>
    <t>0112</t>
  </si>
  <si>
    <t>三级主任科员以下</t>
  </si>
  <si>
    <t>0114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</si>
</sst>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1" fillId="10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2" fillId="27" borderId="10" applyNumberFormat="false" applyAlignment="false" applyProtection="false">
      <alignment vertical="center"/>
    </xf>
    <xf numFmtId="0" fontId="12" fillId="10" borderId="6" applyNumberFormat="false" applyAlignment="false" applyProtection="false">
      <alignment vertical="center"/>
    </xf>
    <xf numFmtId="0" fontId="23" fillId="29" borderId="11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18" borderId="9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0" borderId="0"/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NumberForma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46" applyFont="true" applyBorder="true" applyAlignment="true">
      <alignment horizontal="center" vertical="center"/>
    </xf>
    <xf numFmtId="0" fontId="2" fillId="0" borderId="1" xfId="46" applyNumberFormat="true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0" fillId="0" borderId="2" xfId="0" applyNumberFormat="true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NumberForma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4" xfId="0" applyFill="true" applyBorder="true" applyAlignment="true">
      <alignment horizontal="center" vertical="center"/>
    </xf>
    <xf numFmtId="0" fontId="4" fillId="0" borderId="2" xfId="0" applyFont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4"/>
  <sheetViews>
    <sheetView tabSelected="1" workbookViewId="0">
      <selection activeCell="L3" sqref="L3"/>
    </sheetView>
  </sheetViews>
  <sheetFormatPr defaultColWidth="8.90833333333333" defaultRowHeight="13.5"/>
  <cols>
    <col min="1" max="1" width="12.125" customWidth="true"/>
    <col min="2" max="2" width="20.5583333333333" customWidth="true"/>
    <col min="3" max="3" width="8.63333333333333" style="2" customWidth="true"/>
    <col min="4" max="4" width="6.63333333333333" style="2" customWidth="true"/>
    <col min="5" max="5" width="8.63333333333333" style="2" customWidth="true"/>
    <col min="6" max="6" width="6.63333333333333" style="2" customWidth="true"/>
    <col min="7" max="7" width="8.88333333333333" style="2" customWidth="true"/>
    <col min="8" max="8" width="10.6333333333333" style="2" customWidth="true"/>
    <col min="9" max="9" width="6.63333333333333" style="2" customWidth="true"/>
    <col min="10" max="10" width="4.63333333333333" style="2" customWidth="true"/>
  </cols>
  <sheetData>
    <row r="1" ht="45.75" customHeight="true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75" customHeight="true" spans="1:10">
      <c r="A2" s="4"/>
      <c r="B2" s="4"/>
      <c r="C2" s="5"/>
      <c r="D2" s="5"/>
      <c r="E2" s="5"/>
      <c r="F2" s="5"/>
      <c r="G2" s="5"/>
      <c r="H2" s="5"/>
      <c r="I2" s="5"/>
      <c r="J2" s="5"/>
    </row>
    <row r="3" s="1" customFormat="true" ht="31.5" customHeight="true" spans="1:11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30" customHeight="true" spans="1:11">
      <c r="A4" s="16" t="s">
        <v>12</v>
      </c>
      <c r="B4" s="9" t="s">
        <v>13</v>
      </c>
      <c r="C4" s="10">
        <v>73</v>
      </c>
      <c r="D4" s="10">
        <f t="shared" ref="D4:D6" si="0">C4*0.4</f>
        <v>29.2</v>
      </c>
      <c r="E4" s="12">
        <v>84</v>
      </c>
      <c r="F4" s="13">
        <f t="shared" ref="F4:F6" si="1">E4*0.5</f>
        <v>42</v>
      </c>
      <c r="G4" s="13">
        <v>51</v>
      </c>
      <c r="H4" s="13">
        <f t="shared" ref="H4:H6" si="2">G4*0.1</f>
        <v>5.1</v>
      </c>
      <c r="I4" s="13">
        <f t="shared" ref="I4:I6" si="3">D4+F4+H4</f>
        <v>76.3</v>
      </c>
      <c r="J4" s="13">
        <v>1</v>
      </c>
      <c r="K4" s="14" t="s">
        <v>14</v>
      </c>
    </row>
    <row r="5" ht="30" customHeight="true" spans="1:11">
      <c r="A5" s="16" t="s">
        <v>15</v>
      </c>
      <c r="B5" s="9" t="s">
        <v>13</v>
      </c>
      <c r="C5" s="10">
        <v>70</v>
      </c>
      <c r="D5" s="10">
        <f t="shared" si="0"/>
        <v>28</v>
      </c>
      <c r="E5" s="12">
        <v>83</v>
      </c>
      <c r="F5" s="13">
        <f t="shared" si="1"/>
        <v>41.5</v>
      </c>
      <c r="G5" s="13">
        <v>58</v>
      </c>
      <c r="H5" s="13">
        <f t="shared" si="2"/>
        <v>5.8</v>
      </c>
      <c r="I5" s="13">
        <f t="shared" si="3"/>
        <v>75.3</v>
      </c>
      <c r="J5" s="13">
        <v>2</v>
      </c>
      <c r="K5" s="14" t="s">
        <v>14</v>
      </c>
    </row>
    <row r="6" ht="30" customHeight="true" spans="1:11">
      <c r="A6" s="16" t="s">
        <v>16</v>
      </c>
      <c r="B6" s="9" t="s">
        <v>13</v>
      </c>
      <c r="C6" s="10">
        <v>64.5</v>
      </c>
      <c r="D6" s="10">
        <f t="shared" si="0"/>
        <v>25.8</v>
      </c>
      <c r="E6" s="12">
        <v>79.6</v>
      </c>
      <c r="F6" s="13">
        <f t="shared" si="1"/>
        <v>39.8</v>
      </c>
      <c r="G6" s="13">
        <v>23</v>
      </c>
      <c r="H6" s="13">
        <f t="shared" si="2"/>
        <v>2.3</v>
      </c>
      <c r="I6" s="13">
        <f t="shared" si="3"/>
        <v>67.9</v>
      </c>
      <c r="J6" s="13">
        <v>3</v>
      </c>
      <c r="K6" s="14" t="s">
        <v>17</v>
      </c>
    </row>
    <row r="7" ht="15" customHeight="true" spans="1:11">
      <c r="A7" s="11"/>
      <c r="B7" s="11"/>
      <c r="C7" s="11"/>
      <c r="D7" s="11"/>
      <c r="E7" s="11"/>
      <c r="F7" s="11"/>
      <c r="G7" s="11"/>
      <c r="H7" s="11"/>
      <c r="I7" s="11"/>
      <c r="J7" s="15"/>
      <c r="K7" s="14"/>
    </row>
    <row r="8" ht="30" customHeight="true" spans="1:11">
      <c r="A8" s="16" t="s">
        <v>18</v>
      </c>
      <c r="B8" s="9" t="s">
        <v>19</v>
      </c>
      <c r="C8" s="10">
        <v>78.5</v>
      </c>
      <c r="D8" s="10">
        <f t="shared" ref="D8:D10" si="4">C8*0.4</f>
        <v>31.4</v>
      </c>
      <c r="E8" s="12">
        <v>79.6</v>
      </c>
      <c r="F8" s="13">
        <f t="shared" ref="F8:F10" si="5">E8*0.5</f>
        <v>39.8</v>
      </c>
      <c r="G8" s="13">
        <v>45</v>
      </c>
      <c r="H8" s="13">
        <f t="shared" ref="H8:H10" si="6">G8*0.1</f>
        <v>4.5</v>
      </c>
      <c r="I8" s="13">
        <f t="shared" ref="I8:I10" si="7">D8+F8+H8</f>
        <v>75.7</v>
      </c>
      <c r="J8" s="13">
        <v>1</v>
      </c>
      <c r="K8" s="14" t="s">
        <v>14</v>
      </c>
    </row>
    <row r="9" ht="30" customHeight="true" spans="1:11">
      <c r="A9" s="16" t="s">
        <v>20</v>
      </c>
      <c r="B9" s="9" t="s">
        <v>19</v>
      </c>
      <c r="C9" s="10">
        <v>75</v>
      </c>
      <c r="D9" s="10">
        <f t="shared" si="4"/>
        <v>30</v>
      </c>
      <c r="E9" s="12">
        <v>81</v>
      </c>
      <c r="F9" s="13">
        <f t="shared" si="5"/>
        <v>40.5</v>
      </c>
      <c r="G9" s="13">
        <v>48</v>
      </c>
      <c r="H9" s="13">
        <f t="shared" si="6"/>
        <v>4.8</v>
      </c>
      <c r="I9" s="13">
        <f t="shared" si="7"/>
        <v>75.3</v>
      </c>
      <c r="J9" s="13">
        <v>2</v>
      </c>
      <c r="K9" s="14" t="s">
        <v>14</v>
      </c>
    </row>
    <row r="10" ht="30" customHeight="true" spans="1:11">
      <c r="A10" s="16" t="s">
        <v>21</v>
      </c>
      <c r="B10" s="9" t="s">
        <v>19</v>
      </c>
      <c r="C10" s="10">
        <v>74.5</v>
      </c>
      <c r="D10" s="10">
        <f t="shared" si="4"/>
        <v>29.8</v>
      </c>
      <c r="E10" s="12">
        <v>81.8</v>
      </c>
      <c r="F10" s="13">
        <f t="shared" si="5"/>
        <v>40.9</v>
      </c>
      <c r="G10" s="13">
        <v>41</v>
      </c>
      <c r="H10" s="13">
        <f t="shared" si="6"/>
        <v>4.1</v>
      </c>
      <c r="I10" s="13">
        <f t="shared" si="7"/>
        <v>74.8</v>
      </c>
      <c r="J10" s="13">
        <v>3</v>
      </c>
      <c r="K10" s="14" t="s">
        <v>17</v>
      </c>
    </row>
    <row r="11" ht="15" customHeight="true" spans="1:11">
      <c r="A11" s="11"/>
      <c r="B11" s="11"/>
      <c r="C11" s="11"/>
      <c r="D11" s="11"/>
      <c r="E11" s="11"/>
      <c r="F11" s="11"/>
      <c r="G11" s="11"/>
      <c r="H11" s="11"/>
      <c r="I11" s="11"/>
      <c r="J11" s="15"/>
      <c r="K11" s="14"/>
    </row>
    <row r="12" ht="30" customHeight="true" spans="1:11">
      <c r="A12" s="16" t="s">
        <v>22</v>
      </c>
      <c r="B12" s="9" t="s">
        <v>23</v>
      </c>
      <c r="C12" s="10">
        <v>75</v>
      </c>
      <c r="D12" s="10">
        <f>C12*0.4</f>
        <v>30</v>
      </c>
      <c r="E12" s="13">
        <v>83.2</v>
      </c>
      <c r="F12" s="13">
        <f>E12*0.5</f>
        <v>41.6</v>
      </c>
      <c r="G12" s="13">
        <v>43</v>
      </c>
      <c r="H12" s="13">
        <f>G12*0.1</f>
        <v>4.3</v>
      </c>
      <c r="I12" s="13">
        <f>D12+F12+H12</f>
        <v>75.9</v>
      </c>
      <c r="J12" s="13">
        <v>1</v>
      </c>
      <c r="K12" s="14" t="s">
        <v>14</v>
      </c>
    </row>
    <row r="13" ht="30" customHeight="true" spans="1:11">
      <c r="A13" s="16" t="s">
        <v>24</v>
      </c>
      <c r="B13" s="9" t="s">
        <v>23</v>
      </c>
      <c r="C13" s="10">
        <v>64.5</v>
      </c>
      <c r="D13" s="10">
        <f>C13*0.4</f>
        <v>25.8</v>
      </c>
      <c r="E13" s="13">
        <v>82.2</v>
      </c>
      <c r="F13" s="13">
        <f>E13*0.5</f>
        <v>41.1</v>
      </c>
      <c r="G13" s="13">
        <v>43</v>
      </c>
      <c r="H13" s="13">
        <f>G13*0.1</f>
        <v>4.3</v>
      </c>
      <c r="I13" s="13">
        <f>D13+F13+H13</f>
        <v>71.2</v>
      </c>
      <c r="J13" s="13">
        <v>2</v>
      </c>
      <c r="K13" s="14" t="s">
        <v>14</v>
      </c>
    </row>
    <row r="14" ht="30" customHeight="true"/>
  </sheetData>
  <mergeCells count="4">
    <mergeCell ref="A1:K1"/>
    <mergeCell ref="A2:J2"/>
    <mergeCell ref="A7:J7"/>
    <mergeCell ref="A11:J11"/>
  </mergeCells>
  <pageMargins left="0.748031496062992" right="0.748031496062992" top="0.984251968503937" bottom="0.984251968503937" header="0.511811023622047" footer="0.511811023622047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【人事科、机关党委】石杨扬</dc:creator>
  <cp:lastModifiedBy>【人事科、机关党委】石杨扬</cp:lastModifiedBy>
  <dcterms:created xsi:type="dcterms:W3CDTF">2024-12-30T10:06:44Z</dcterms:created>
  <dcterms:modified xsi:type="dcterms:W3CDTF">2024-12-30T10:18:48Z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