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540"/>
  </bookViews>
  <sheets>
    <sheet name="面试人员名单" sheetId="4" r:id="rId1"/>
  </sheets>
  <definedNames>
    <definedName name="_xlnm._FilterDatabase" localSheetId="0" hidden="1">面试人员名单!$A$2:$U$12</definedName>
    <definedName name="_xlnm.Print_Titles" localSheetId="0">面试人员名单!$2:$2</definedName>
    <definedName name="成绩">面试人员名单!$G$3:$G$10</definedName>
    <definedName name="岗位代码">面试人员名单!$E$3:$E$10</definedName>
  </definedNames>
  <calcPr calcId="125725"/>
</workbook>
</file>

<file path=xl/calcChain.xml><?xml version="1.0" encoding="utf-8"?>
<calcChain xmlns="http://schemas.openxmlformats.org/spreadsheetml/2006/main">
  <c r="E12" i="4"/>
  <c r="E11"/>
  <c r="B12"/>
  <c r="B11"/>
  <c r="B8"/>
  <c r="E8"/>
  <c r="B9"/>
  <c r="E9"/>
  <c r="B10"/>
  <c r="E10"/>
  <c r="B6"/>
  <c r="E6"/>
  <c r="B7"/>
  <c r="E7"/>
  <c r="B5"/>
  <c r="E5"/>
  <c r="B4"/>
  <c r="E4"/>
  <c r="B3"/>
  <c r="E3"/>
</calcChain>
</file>

<file path=xl/sharedStrings.xml><?xml version="1.0" encoding="utf-8"?>
<sst xmlns="http://schemas.openxmlformats.org/spreadsheetml/2006/main" count="40" uniqueCount="27">
  <si>
    <t>岗位代码</t>
  </si>
  <si>
    <t>岗位名称</t>
  </si>
  <si>
    <t>招聘单位</t>
  </si>
  <si>
    <t>姓名</t>
  </si>
  <si>
    <t>病理科医生</t>
  </si>
  <si>
    <t>巴东县人民医院</t>
  </si>
  <si>
    <t>巴东县中医医院</t>
  </si>
  <si>
    <t>数学教师</t>
  </si>
  <si>
    <t>巴东县民族职业高级中学</t>
  </si>
  <si>
    <t>序号</t>
    <phoneticPr fontId="2" type="noConversion"/>
  </si>
  <si>
    <t>20240252509</t>
  </si>
  <si>
    <t>20240252510</t>
  </si>
  <si>
    <t>20240252511</t>
  </si>
  <si>
    <t>20240262512</t>
  </si>
  <si>
    <t>20240262513</t>
  </si>
  <si>
    <t>20240282514</t>
  </si>
  <si>
    <t>20240282516</t>
  </si>
  <si>
    <t>20240282517</t>
  </si>
  <si>
    <t>备注</t>
    <phoneticPr fontId="1" type="noConversion"/>
  </si>
  <si>
    <t>笔试成绩</t>
    <phoneticPr fontId="1" type="noConversion"/>
  </si>
  <si>
    <t>语文教师</t>
  </si>
  <si>
    <t>巴东县第一高级中学</t>
  </si>
  <si>
    <t>历史教师</t>
  </si>
  <si>
    <t>笔试排名</t>
    <phoneticPr fontId="1" type="noConversion"/>
  </si>
  <si>
    <t>笔试准考证号</t>
    <phoneticPr fontId="1" type="noConversion"/>
  </si>
  <si>
    <t>免笔试，直接进入面试</t>
    <phoneticPr fontId="1" type="noConversion"/>
  </si>
  <si>
    <t>2024年巴东县教育局所属事业单位、卫生健康局所属事业单位第二次专项公开招聘工作人员面试人员名单</t>
    <phoneticPr fontId="1" type="noConversion"/>
  </si>
</sst>
</file>

<file path=xl/styles.xml><?xml version="1.0" encoding="utf-8"?>
<styleSheet xmlns="http://schemas.openxmlformats.org/spreadsheetml/2006/main">
  <numFmts count="1">
    <numFmt numFmtId="176" formatCode="0.000_);[Red]\(0.000\)"/>
  </numFmts>
  <fonts count="6">
    <font>
      <sz val="11"/>
      <color theme="1"/>
      <name val="宋体"/>
      <charset val="134"/>
      <scheme val="minor"/>
    </font>
    <font>
      <sz val="9"/>
      <name val="宋体"/>
      <family val="3"/>
      <charset val="134"/>
      <scheme val="minor"/>
    </font>
    <font>
      <sz val="9"/>
      <name val="宋体"/>
      <family val="3"/>
      <charset val="134"/>
      <scheme val="minor"/>
    </font>
    <font>
      <b/>
      <sz val="11"/>
      <color theme="1"/>
      <name val="宋体"/>
      <family val="3"/>
      <charset val="134"/>
      <scheme val="minor"/>
    </font>
    <font>
      <sz val="11"/>
      <color theme="1"/>
      <name val="宋体"/>
      <family val="3"/>
      <charset val="134"/>
      <scheme val="minor"/>
    </font>
    <font>
      <b/>
      <sz val="14"/>
      <color theme="1"/>
      <name val="宋体"/>
      <family val="3"/>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6">
    <xf numFmtId="0" fontId="0" fillId="0" borderId="0" xfId="0">
      <alignment vertical="center"/>
    </xf>
    <xf numFmtId="0" fontId="0" fillId="0" borderId="0" xfId="0" applyAlignment="1">
      <alignment horizontal="center" vertical="center"/>
    </xf>
    <xf numFmtId="0" fontId="3" fillId="0" borderId="1" xfId="0" applyFont="1" applyBorder="1" applyAlignment="1">
      <alignment horizontal="center" vertical="center" wrapText="1"/>
    </xf>
    <xf numFmtId="0" fontId="0" fillId="0" borderId="0" xfId="0" applyAlignment="1">
      <alignment horizontal="center" vertical="center" wrapText="1"/>
    </xf>
    <xf numFmtId="0" fontId="0" fillId="0" borderId="0" xfId="0" applyFill="1" applyAlignment="1">
      <alignment horizontal="center" vertical="center" wrapText="1"/>
    </xf>
    <xf numFmtId="176" fontId="0" fillId="0" borderId="0" xfId="0" applyNumberFormat="1" applyAlignment="1">
      <alignment horizontal="center" vertical="center" wrapText="1"/>
    </xf>
    <xf numFmtId="1" fontId="0" fillId="0" borderId="0" xfId="0" applyNumberFormat="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0" fontId="5" fillId="0" borderId="0" xfId="0" applyFont="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12"/>
  <sheetViews>
    <sheetView tabSelected="1" workbookViewId="0">
      <selection activeCell="M9" sqref="M9"/>
    </sheetView>
  </sheetViews>
  <sheetFormatPr defaultColWidth="9" defaultRowHeight="13.5"/>
  <cols>
    <col min="1" max="1" width="6" style="3" customWidth="1"/>
    <col min="2" max="2" width="7.125" style="3" customWidth="1"/>
    <col min="3" max="3" width="20.125" style="3" customWidth="1"/>
    <col min="4" max="4" width="11.375" style="4" customWidth="1"/>
    <col min="5" max="5" width="10.375" style="4" customWidth="1"/>
    <col min="6" max="6" width="12.625" style="3" customWidth="1"/>
    <col min="7" max="7" width="8.75" style="5" customWidth="1"/>
    <col min="8" max="8" width="5.625" style="6" customWidth="1"/>
    <col min="9" max="9" width="12.5" style="3" customWidth="1"/>
    <col min="10" max="15" width="9" style="1"/>
    <col min="16" max="18" width="0" style="1" hidden="1" customWidth="1"/>
    <col min="19" max="19" width="16.875" style="1" customWidth="1"/>
    <col min="20" max="21" width="0" style="1" hidden="1" customWidth="1"/>
    <col min="22" max="16384" width="9" style="1"/>
  </cols>
  <sheetData>
    <row r="1" spans="1:9" ht="46.5" customHeight="1">
      <c r="A1" s="15" t="s">
        <v>26</v>
      </c>
      <c r="B1" s="15"/>
      <c r="C1" s="15"/>
      <c r="D1" s="15"/>
      <c r="E1" s="15"/>
      <c r="F1" s="15"/>
      <c r="G1" s="15"/>
      <c r="H1" s="15"/>
      <c r="I1" s="15"/>
    </row>
    <row r="2" spans="1:9" s="10" customFormat="1" ht="43.5" customHeight="1">
      <c r="A2" s="2" t="s">
        <v>9</v>
      </c>
      <c r="B2" s="2" t="s">
        <v>3</v>
      </c>
      <c r="C2" s="2" t="s">
        <v>2</v>
      </c>
      <c r="D2" s="7" t="s">
        <v>1</v>
      </c>
      <c r="E2" s="7" t="s">
        <v>0</v>
      </c>
      <c r="F2" s="2" t="s">
        <v>24</v>
      </c>
      <c r="G2" s="8" t="s">
        <v>19</v>
      </c>
      <c r="H2" s="9" t="s">
        <v>23</v>
      </c>
      <c r="I2" s="2" t="s">
        <v>18</v>
      </c>
    </row>
    <row r="3" spans="1:9" s="10" customFormat="1" ht="43.5" customHeight="1">
      <c r="A3" s="11">
        <v>1</v>
      </c>
      <c r="B3" s="12" t="str">
        <f>"向东奎"</f>
        <v>向东奎</v>
      </c>
      <c r="C3" s="12" t="s">
        <v>5</v>
      </c>
      <c r="D3" s="12" t="s">
        <v>4</v>
      </c>
      <c r="E3" s="12" t="str">
        <f>"E2024025"</f>
        <v>E2024025</v>
      </c>
      <c r="F3" s="12" t="s">
        <v>10</v>
      </c>
      <c r="G3" s="13">
        <v>79.709999999999994</v>
      </c>
      <c r="H3" s="14">
        <v>1</v>
      </c>
      <c r="I3" s="11"/>
    </row>
    <row r="4" spans="1:9" s="10" customFormat="1" ht="43.5" customHeight="1">
      <c r="A4" s="11">
        <v>2</v>
      </c>
      <c r="B4" s="12" t="str">
        <f>"谭明伟"</f>
        <v>谭明伟</v>
      </c>
      <c r="C4" s="12" t="s">
        <v>5</v>
      </c>
      <c r="D4" s="12" t="s">
        <v>4</v>
      </c>
      <c r="E4" s="12" t="str">
        <f>"E2024025"</f>
        <v>E2024025</v>
      </c>
      <c r="F4" s="12" t="s">
        <v>11</v>
      </c>
      <c r="G4" s="13">
        <v>72.92</v>
      </c>
      <c r="H4" s="14">
        <v>2</v>
      </c>
      <c r="I4" s="11"/>
    </row>
    <row r="5" spans="1:9" s="10" customFormat="1" ht="43.5" customHeight="1">
      <c r="A5" s="11">
        <v>3</v>
      </c>
      <c r="B5" s="12" t="str">
        <f>"任茂堂"</f>
        <v>任茂堂</v>
      </c>
      <c r="C5" s="12" t="s">
        <v>5</v>
      </c>
      <c r="D5" s="12" t="s">
        <v>4</v>
      </c>
      <c r="E5" s="12" t="str">
        <f>"E2024025"</f>
        <v>E2024025</v>
      </c>
      <c r="F5" s="12" t="s">
        <v>12</v>
      </c>
      <c r="G5" s="13">
        <v>62.11</v>
      </c>
      <c r="H5" s="14">
        <v>3</v>
      </c>
      <c r="I5" s="11"/>
    </row>
    <row r="6" spans="1:9" s="10" customFormat="1" ht="43.5" customHeight="1">
      <c r="A6" s="11">
        <v>4</v>
      </c>
      <c r="B6" s="12" t="str">
        <f>"向美玲"</f>
        <v>向美玲</v>
      </c>
      <c r="C6" s="12" t="s">
        <v>6</v>
      </c>
      <c r="D6" s="12" t="s">
        <v>4</v>
      </c>
      <c r="E6" s="12" t="str">
        <f>"E2024026"</f>
        <v>E2024026</v>
      </c>
      <c r="F6" s="12" t="s">
        <v>14</v>
      </c>
      <c r="G6" s="13">
        <v>77.06</v>
      </c>
      <c r="H6" s="14">
        <v>1</v>
      </c>
      <c r="I6" s="11"/>
    </row>
    <row r="7" spans="1:9" s="10" customFormat="1" ht="43.5" customHeight="1">
      <c r="A7" s="11">
        <v>5</v>
      </c>
      <c r="B7" s="12" t="str">
        <f>"谭德龙"</f>
        <v>谭德龙</v>
      </c>
      <c r="C7" s="12" t="s">
        <v>6</v>
      </c>
      <c r="D7" s="12" t="s">
        <v>4</v>
      </c>
      <c r="E7" s="12" t="str">
        <f>"E2024026"</f>
        <v>E2024026</v>
      </c>
      <c r="F7" s="12" t="s">
        <v>13</v>
      </c>
      <c r="G7" s="13">
        <v>66.540000000000006</v>
      </c>
      <c r="H7" s="14">
        <v>2</v>
      </c>
      <c r="I7" s="11"/>
    </row>
    <row r="8" spans="1:9" s="10" customFormat="1" ht="43.5" customHeight="1">
      <c r="A8" s="11">
        <v>6</v>
      </c>
      <c r="B8" s="12" t="str">
        <f>"徐媛媛"</f>
        <v>徐媛媛</v>
      </c>
      <c r="C8" s="12" t="s">
        <v>8</v>
      </c>
      <c r="D8" s="12" t="s">
        <v>7</v>
      </c>
      <c r="E8" s="12" t="str">
        <f>"E2024028"</f>
        <v>E2024028</v>
      </c>
      <c r="F8" s="12" t="s">
        <v>17</v>
      </c>
      <c r="G8" s="13">
        <v>73.7</v>
      </c>
      <c r="H8" s="14">
        <v>1</v>
      </c>
      <c r="I8" s="11"/>
    </row>
    <row r="9" spans="1:9" s="10" customFormat="1" ht="43.5" customHeight="1">
      <c r="A9" s="11">
        <v>7</v>
      </c>
      <c r="B9" s="12" t="str">
        <f>"邹晓敏"</f>
        <v>邹晓敏</v>
      </c>
      <c r="C9" s="12" t="s">
        <v>8</v>
      </c>
      <c r="D9" s="12" t="s">
        <v>7</v>
      </c>
      <c r="E9" s="12" t="str">
        <f>"E2024028"</f>
        <v>E2024028</v>
      </c>
      <c r="F9" s="12" t="s">
        <v>16</v>
      </c>
      <c r="G9" s="13">
        <v>68.319999999999993</v>
      </c>
      <c r="H9" s="14">
        <v>2</v>
      </c>
      <c r="I9" s="11"/>
    </row>
    <row r="10" spans="1:9" s="10" customFormat="1" ht="43.5" customHeight="1">
      <c r="A10" s="11">
        <v>8</v>
      </c>
      <c r="B10" s="12" t="str">
        <f>"梁国清"</f>
        <v>梁国清</v>
      </c>
      <c r="C10" s="12" t="s">
        <v>8</v>
      </c>
      <c r="D10" s="12" t="s">
        <v>7</v>
      </c>
      <c r="E10" s="12" t="str">
        <f>"E2024028"</f>
        <v>E2024028</v>
      </c>
      <c r="F10" s="12" t="s">
        <v>15</v>
      </c>
      <c r="G10" s="13">
        <v>60.45</v>
      </c>
      <c r="H10" s="14">
        <v>3</v>
      </c>
      <c r="I10" s="11"/>
    </row>
    <row r="11" spans="1:9" s="10" customFormat="1" ht="43.5" customHeight="1">
      <c r="A11" s="11">
        <v>9</v>
      </c>
      <c r="B11" s="12" t="str">
        <f>"郑丹丹"</f>
        <v>郑丹丹</v>
      </c>
      <c r="C11" s="12" t="s">
        <v>21</v>
      </c>
      <c r="D11" s="12" t="s">
        <v>20</v>
      </c>
      <c r="E11" s="12" t="str">
        <f>"E2024029"</f>
        <v>E2024029</v>
      </c>
      <c r="F11" s="12"/>
      <c r="G11" s="13"/>
      <c r="H11" s="14"/>
      <c r="I11" s="11" t="s">
        <v>25</v>
      </c>
    </row>
    <row r="12" spans="1:9" s="10" customFormat="1" ht="43.5" customHeight="1">
      <c r="A12" s="11">
        <v>10</v>
      </c>
      <c r="B12" s="12" t="str">
        <f>"马慧敏"</f>
        <v>马慧敏</v>
      </c>
      <c r="C12" s="12" t="s">
        <v>21</v>
      </c>
      <c r="D12" s="12" t="s">
        <v>22</v>
      </c>
      <c r="E12" s="12" t="str">
        <f>"E2024030"</f>
        <v>E2024030</v>
      </c>
      <c r="F12" s="12"/>
      <c r="G12" s="13"/>
      <c r="H12" s="14"/>
      <c r="I12" s="11" t="s">
        <v>25</v>
      </c>
    </row>
  </sheetData>
  <sortState ref="A2:P782">
    <sortCondition ref="E2:E782"/>
    <sortCondition descending="1" ref="G2:G782"/>
  </sortState>
  <mergeCells count="1">
    <mergeCell ref="A1:I1"/>
  </mergeCells>
  <phoneticPr fontId="1" type="noConversion"/>
  <printOptions horizontalCentered="1"/>
  <pageMargins left="0.35433070866141736" right="0.35433070866141736" top="0.55118110236220474" bottom="0.55118110236220474" header="0.31496062992125984" footer="0.31496062992125984"/>
  <pageSetup paperSize="9" orientation="portrait" verticalDpi="300"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3</vt:i4>
      </vt:variant>
    </vt:vector>
  </HeadingPairs>
  <TitlesOfParts>
    <vt:vector size="4" baseType="lpstr">
      <vt:lpstr>面试人员名单</vt:lpstr>
      <vt:lpstr>面试人员名单!Print_Titles</vt:lpstr>
      <vt:lpstr>成绩</vt:lpstr>
      <vt:lpstr>岗位代码</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Micorosoft</cp:lastModifiedBy>
  <cp:lastPrinted>2024-12-27T08:11:48Z</cp:lastPrinted>
  <dcterms:created xsi:type="dcterms:W3CDTF">2024-11-07T01:48:00Z</dcterms:created>
  <dcterms:modified xsi:type="dcterms:W3CDTF">2024-12-30T02:07:00Z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A44FFD3F456E4A07B5CA8E3075244E2C</vt:lpwstr>
  </property>
  <property fmtid="{D5CDD505-2E9C-101B-9397-08002B2CF9AE}" pid="3" name="KSOProductBuildVer">
    <vt:lpwstr>2052-11.8.2.11978</vt:lpwstr>
  </property>
</Properties>
</file>