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635" windowHeight="7695"/>
  </bookViews>
  <sheets>
    <sheet name="总成绩登记表" sheetId="12" r:id="rId1"/>
  </sheets>
  <definedNames>
    <definedName name="_xlnm.Print_Titles" localSheetId="0">总成绩登记表!$1:$2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<sst xmlns="http://schemas.openxmlformats.org/spreadsheetml/2006/main" count="391" uniqueCount="181">
  <si>
    <t>通江县2024年县级机关事业单位公开考调（选调）工作人员总成绩</t>
  </si>
  <si>
    <t>序号</t>
  </si>
  <si>
    <t>姓名</t>
  </si>
  <si>
    <t>性别</t>
  </si>
  <si>
    <t>身份证号码</t>
  </si>
  <si>
    <t>选调单位</t>
  </si>
  <si>
    <t>选调岗位</t>
  </si>
  <si>
    <t>岗位编码</t>
  </si>
  <si>
    <t>选调名额</t>
  </si>
  <si>
    <t>笔试成绩</t>
  </si>
  <si>
    <t>笔试折合成绩</t>
  </si>
  <si>
    <t>面试成绩</t>
  </si>
  <si>
    <t>面试折合成绩</t>
  </si>
  <si>
    <t>总成绩</t>
  </si>
  <si>
    <t>备注</t>
  </si>
  <si>
    <t>杨登茗</t>
  </si>
  <si>
    <t>男</t>
  </si>
  <si>
    <t>513721199601158350</t>
  </si>
  <si>
    <t>通江县人民政府办公室</t>
  </si>
  <si>
    <t>综合管理</t>
  </si>
  <si>
    <t>1</t>
  </si>
  <si>
    <t>隆挺</t>
  </si>
  <si>
    <t>513721199407174197</t>
  </si>
  <si>
    <t>面试缺考</t>
  </si>
  <si>
    <t>王振华</t>
  </si>
  <si>
    <t>513721199007074197</t>
  </si>
  <si>
    <t>政协四川省通江县委员会办公室</t>
  </si>
  <si>
    <t>文秘</t>
  </si>
  <si>
    <t>彭文</t>
  </si>
  <si>
    <t>513701199003026213</t>
  </si>
  <si>
    <t>陈虹琳</t>
  </si>
  <si>
    <t>女</t>
  </si>
  <si>
    <t>513721199303277247</t>
  </si>
  <si>
    <t>通江县关心下一代工作委员会办公室</t>
  </si>
  <si>
    <t>王娇</t>
  </si>
  <si>
    <t>513701199402240022</t>
  </si>
  <si>
    <t>陈安邦</t>
  </si>
  <si>
    <t>51132219910916871X</t>
  </si>
  <si>
    <t>中共通江县委统一战线信息中心</t>
  </si>
  <si>
    <t>何翔</t>
  </si>
  <si>
    <t>51132419910601307X</t>
  </si>
  <si>
    <t>曹鹏程</t>
  </si>
  <si>
    <t>513721199510034512</t>
  </si>
  <si>
    <t>通江县社会工作服务中心</t>
  </si>
  <si>
    <t>2</t>
  </si>
  <si>
    <t>张僅愉</t>
  </si>
  <si>
    <t>513001199606270815</t>
  </si>
  <si>
    <t>莫金梅</t>
  </si>
  <si>
    <t>513401199201092821</t>
  </si>
  <si>
    <t>廖维国</t>
  </si>
  <si>
    <t>513721199308175952</t>
  </si>
  <si>
    <t>贾斌</t>
  </si>
  <si>
    <t>513721199208106714</t>
  </si>
  <si>
    <t>罗清泉</t>
  </si>
  <si>
    <t>51372119860424839X</t>
  </si>
  <si>
    <t>王琼</t>
  </si>
  <si>
    <t>511923199408078182</t>
  </si>
  <si>
    <t>中共通江县委、通江县人民政府接待工作办公室</t>
  </si>
  <si>
    <t>蒲青</t>
  </si>
  <si>
    <t>511923199402038446</t>
  </si>
  <si>
    <t>冯韬</t>
  </si>
  <si>
    <t>513721199412196219</t>
  </si>
  <si>
    <t>李琰</t>
  </si>
  <si>
    <t>513721199503184205</t>
  </si>
  <si>
    <t>王蜀</t>
  </si>
  <si>
    <t>513721199307030575</t>
  </si>
  <si>
    <t>通江县教育技术装备和信息中心</t>
  </si>
  <si>
    <t>美术教学研究</t>
  </si>
  <si>
    <t>李金涛</t>
  </si>
  <si>
    <t>513701199302011732</t>
  </si>
  <si>
    <t>许巧</t>
  </si>
  <si>
    <t>513721199109170024</t>
  </si>
  <si>
    <t>巴中开放大学通江分校（通江县社区教育学院）</t>
  </si>
  <si>
    <t>教育指导</t>
  </si>
  <si>
    <t>李林芳</t>
  </si>
  <si>
    <t>513721199108157768</t>
  </si>
  <si>
    <t>冉娜</t>
  </si>
  <si>
    <t>513721199212012307</t>
  </si>
  <si>
    <t>罗雪萍</t>
  </si>
  <si>
    <t>513721199102097864</t>
  </si>
  <si>
    <t>马利英</t>
  </si>
  <si>
    <t>513723198010050020</t>
  </si>
  <si>
    <t>通江县教师发展中心</t>
  </si>
  <si>
    <t>教研员</t>
  </si>
  <si>
    <t>陈晨</t>
  </si>
  <si>
    <t>513721199204210290</t>
  </si>
  <si>
    <t>苟丽枝</t>
  </si>
  <si>
    <t>513721198608072782</t>
  </si>
  <si>
    <t>朱鹏</t>
  </si>
  <si>
    <t>513021199512242456</t>
  </si>
  <si>
    <t>屈三国</t>
  </si>
  <si>
    <t>513721198701057333</t>
  </si>
  <si>
    <t>通江县殡葬管理所</t>
  </si>
  <si>
    <t>殡葬管理</t>
  </si>
  <si>
    <t>鲜黎明</t>
  </si>
  <si>
    <t>513721198509282194</t>
  </si>
  <si>
    <t>张忠华</t>
  </si>
  <si>
    <t>513721199303274257</t>
  </si>
  <si>
    <t>通江银耳博物馆</t>
  </si>
  <si>
    <t>文博管理</t>
  </si>
  <si>
    <t>郭晓东</t>
  </si>
  <si>
    <t>512721198906204317</t>
  </si>
  <si>
    <t>刘嫚</t>
  </si>
  <si>
    <t>513721199405201382</t>
  </si>
  <si>
    <t>通江县畜牧站</t>
  </si>
  <si>
    <t>畜牧兽医</t>
  </si>
  <si>
    <t>秦钰淮</t>
  </si>
  <si>
    <t>513721199410050697</t>
  </si>
  <si>
    <t>谢承月</t>
  </si>
  <si>
    <t>513721198209121049</t>
  </si>
  <si>
    <t>通江县种子管理站</t>
  </si>
  <si>
    <t>种子管理</t>
  </si>
  <si>
    <t>王海蓉</t>
  </si>
  <si>
    <t>513721198204020185</t>
  </si>
  <si>
    <t>聂克鹏</t>
  </si>
  <si>
    <t>513721198208130736</t>
  </si>
  <si>
    <t>赵珍</t>
  </si>
  <si>
    <t>51372119820808002X</t>
  </si>
  <si>
    <t>陈锐</t>
  </si>
  <si>
    <t>513721198502244697</t>
  </si>
  <si>
    <t>通江县水利电力技术推广站</t>
  </si>
  <si>
    <t>朱小川</t>
  </si>
  <si>
    <t>513021198506192478</t>
  </si>
  <si>
    <t>廖晓莉</t>
  </si>
  <si>
    <t>612328198704153828</t>
  </si>
  <si>
    <t>通江县涉水工程移民服务中心</t>
  </si>
  <si>
    <t>涉水移民</t>
  </si>
  <si>
    <t>张耀娟</t>
  </si>
  <si>
    <t>511902199408260521</t>
  </si>
  <si>
    <t>任俊秀</t>
  </si>
  <si>
    <t>513721199409050702</t>
  </si>
  <si>
    <t>通江县120急救指挥调度中心</t>
  </si>
  <si>
    <t>卫生管理</t>
  </si>
  <si>
    <t>任小眉</t>
  </si>
  <si>
    <t>513721199211205705</t>
  </si>
  <si>
    <t>郭应星</t>
  </si>
  <si>
    <t>622626199208237010</t>
  </si>
  <si>
    <t>通江县商务信息中心</t>
  </si>
  <si>
    <t>蒲文秀</t>
  </si>
  <si>
    <t>622626199611085686</t>
  </si>
  <si>
    <t>吴限</t>
  </si>
  <si>
    <t>513721199208204197</t>
  </si>
  <si>
    <t>通江县退役军人服务中心</t>
  </si>
  <si>
    <t>退役军人服务保障</t>
  </si>
  <si>
    <t>刘巧生</t>
  </si>
  <si>
    <t>513721199506090183</t>
  </si>
  <si>
    <t>吕开放</t>
  </si>
  <si>
    <t>513022199001046695</t>
  </si>
  <si>
    <t>通江县审计局审计信息中心</t>
  </si>
  <si>
    <t>财务审计</t>
  </si>
  <si>
    <t>张莉</t>
  </si>
  <si>
    <t>510726199003260020</t>
  </si>
  <si>
    <t>龚亚军</t>
  </si>
  <si>
    <t>513701198808174438</t>
  </si>
  <si>
    <t>苏江辉</t>
  </si>
  <si>
    <t>513002199007234157</t>
  </si>
  <si>
    <t>付莉</t>
  </si>
  <si>
    <t>500382199601102820</t>
  </si>
  <si>
    <t>通江县地方调查队</t>
  </si>
  <si>
    <t>统计调查</t>
  </si>
  <si>
    <t>王芙蓉</t>
  </si>
  <si>
    <t>513721199406206222</t>
  </si>
  <si>
    <t>李敏</t>
  </si>
  <si>
    <t>513721198902130189</t>
  </si>
  <si>
    <t>王敬</t>
  </si>
  <si>
    <t>510821198905250023</t>
  </si>
  <si>
    <t>赵云飞</t>
  </si>
  <si>
    <t>513721199410294317</t>
  </si>
  <si>
    <t>通江县壁州街道便民服务中心</t>
  </si>
  <si>
    <t>公共事务服务</t>
  </si>
  <si>
    <t>3</t>
  </si>
  <si>
    <t>曹敏</t>
  </si>
  <si>
    <t>510922199009081846</t>
  </si>
  <si>
    <t>王辅晖</t>
  </si>
  <si>
    <t>513721199509182198</t>
  </si>
  <si>
    <t>熊饶富</t>
  </si>
  <si>
    <t>513721199601150025</t>
  </si>
  <si>
    <t>张萌</t>
  </si>
  <si>
    <t>622626199411160469</t>
  </si>
  <si>
    <t>杨娟</t>
  </si>
  <si>
    <t>513721199410146525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</si>
</sst>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sz val="11"/>
      <name val="仿宋_GB2312"/>
      <charset val="134"/>
    </font>
    <font>
      <b/>
      <sz val="18"/>
      <name val="黑体"/>
      <charset val="134"/>
    </font>
    <font>
      <b/>
      <sz val="18"/>
      <color theme="1"/>
      <name val="黑体"/>
      <charset val="134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Font="1" applyFill="1" applyBorder="1" applyAlignment="1"/>
    <xf numFmtId="0" fontId="1" fillId="0" borderId="0" xfId="0" applyFont="1" applyFill="1" applyBorder="1" applyAlignment="1"/>
    <xf numFmtId="0" fontId="0" fillId="0" borderId="0" xfId="0" applyFont="1" applyFill="1" applyBorder="1" applyAlignment="1">
      <alignment shrinkToFit="1"/>
    </xf>
    <xf numFmtId="176" fontId="0" fillId="0" borderId="0" xfId="0" applyNumberFormat="1" applyFont="1" applyFill="1" applyBorder="1" applyAlignment="1"/>
    <xf numFmtId="176" fontId="0" fillId="0" borderId="0" xfId="0" applyNumberFormat="1" applyFont="1" applyFill="1" applyBorder="1" applyAlignment="1">
      <alignment shrinkToFit="1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/>
    <xf numFmtId="0" fontId="3" fillId="0" borderId="0" xfId="0" applyFont="1" applyFill="1" applyBorder="1" applyAlignment="1">
      <alignment shrinkToFi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shrinkToFit="1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shrinkToFit="1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shrinkToFit="1"/>
    </xf>
    <xf numFmtId="0" fontId="1" fillId="0" borderId="3" xfId="0" applyNumberFormat="1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/>
    <xf numFmtId="176" fontId="3" fillId="0" borderId="0" xfId="0" applyNumberFormat="1" applyFont="1" applyFill="1" applyBorder="1" applyAlignment="1">
      <alignment shrinkToFit="1"/>
    </xf>
    <xf numFmtId="176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shrinkToFit="1"/>
    </xf>
    <xf numFmtId="176" fontId="1" fillId="0" borderId="2" xfId="0" applyNumberFormat="1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 shrinkToFit="1"/>
    </xf>
    <xf numFmtId="176" fontId="1" fillId="0" borderId="3" xfId="0" applyNumberFormat="1" applyFont="1" applyFill="1" applyBorder="1" applyAlignment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 shrinkToFit="1"/>
    </xf>
    <xf numFmtId="0" fontId="1" fillId="0" borderId="0" xfId="0" applyFont="1" applyFill="1" applyBorder="1" applyAlignment="1">
      <alignment shrinkToFit="1"/>
    </xf>
    <xf numFmtId="176" fontId="1" fillId="0" borderId="0" xfId="0" applyNumberFormat="1" applyFont="1" applyFill="1" applyBorder="1" applyAlignment="1"/>
    <xf numFmtId="176" fontId="1" fillId="0" borderId="0" xfId="0" applyNumberFormat="1" applyFont="1" applyFill="1" applyBorder="1" applyAlignment="1">
      <alignment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5"/>
  <sheetViews>
    <sheetView tabSelected="1" topLeftCell="A22" workbookViewId="0">
      <selection activeCell="P62" sqref="P62"/>
    </sheetView>
  </sheetViews>
  <sheetFormatPr defaultColWidth="9" defaultRowHeight="20.1" customHeight="1"/>
  <cols>
    <col min="1" max="1" width="5.68333333333333" style="1" customWidth="1"/>
    <col min="2" max="2" width="8.18333333333333" style="1" customWidth="1"/>
    <col min="3" max="3" width="6.275" style="1" customWidth="1"/>
    <col min="4" max="4" width="18.3833333333333" style="1" hidden="1" customWidth="1"/>
    <col min="5" max="5" width="26.1333333333333" style="3" customWidth="1"/>
    <col min="6" max="6" width="10.5" style="1" hidden="1" customWidth="1"/>
    <col min="7" max="7" width="10.55" style="1" customWidth="1"/>
    <col min="8" max="8" width="9.25" style="1" customWidth="1"/>
    <col min="9" max="9" width="9.38333333333333" style="4" customWidth="1"/>
    <col min="10" max="10" width="10.75" style="5" customWidth="1"/>
    <col min="11" max="11" width="11.1333333333333" style="5" customWidth="1"/>
    <col min="12" max="12" width="9" style="5" customWidth="1"/>
    <col min="13" max="13" width="10.25" style="5" customWidth="1"/>
    <col min="14" max="14" width="9.93333333333333" style="3" customWidth="1"/>
    <col min="15" max="16384" width="9" style="1"/>
  </cols>
  <sheetData>
    <row r="1" s="1" customFormat="1" ht="39.95" customHeight="1" spans="1:14">
      <c r="A1" s="6" t="s">
        <v>0</v>
      </c>
      <c r="B1" s="7"/>
      <c r="C1" s="7"/>
      <c r="D1" s="7"/>
      <c r="E1" s="8"/>
      <c r="F1" s="7"/>
      <c r="G1" s="7"/>
      <c r="H1" s="7"/>
      <c r="I1" s="17"/>
      <c r="J1" s="18"/>
      <c r="K1" s="18"/>
      <c r="L1" s="18"/>
      <c r="M1" s="18"/>
      <c r="N1" s="8"/>
    </row>
    <row r="2" s="1" customFormat="1" ht="28" customHeight="1" spans="1:14">
      <c r="A2" s="9" t="s">
        <v>1</v>
      </c>
      <c r="B2" s="9" t="s">
        <v>2</v>
      </c>
      <c r="C2" s="9" t="s">
        <v>3</v>
      </c>
      <c r="D2" s="9" t="s">
        <v>4</v>
      </c>
      <c r="E2" s="10" t="s">
        <v>5</v>
      </c>
      <c r="F2" s="9" t="s">
        <v>6</v>
      </c>
      <c r="G2" s="9" t="s">
        <v>7</v>
      </c>
      <c r="H2" s="9" t="s">
        <v>8</v>
      </c>
      <c r="I2" s="19" t="s">
        <v>9</v>
      </c>
      <c r="J2" s="20" t="s">
        <v>10</v>
      </c>
      <c r="K2" s="20" t="s">
        <v>11</v>
      </c>
      <c r="L2" s="20" t="s">
        <v>12</v>
      </c>
      <c r="M2" s="20" t="s">
        <v>13</v>
      </c>
      <c r="N2" s="10" t="s">
        <v>14</v>
      </c>
    </row>
    <row r="3" s="2" customFormat="1" customHeight="1" spans="1:14">
      <c r="A3" s="11">
        <v>1</v>
      </c>
      <c r="B3" s="11" t="s">
        <v>15</v>
      </c>
      <c r="C3" s="11" t="s">
        <v>16</v>
      </c>
      <c r="D3" s="11" t="s">
        <v>17</v>
      </c>
      <c r="E3" s="12" t="s">
        <v>18</v>
      </c>
      <c r="F3" s="11" t="s">
        <v>19</v>
      </c>
      <c r="G3" s="13">
        <v>20240103</v>
      </c>
      <c r="H3" s="11" t="s">
        <v>20</v>
      </c>
      <c r="I3" s="21">
        <v>73.1</v>
      </c>
      <c r="J3" s="22">
        <f>I3*0.5</f>
        <v>36.55</v>
      </c>
      <c r="K3" s="22">
        <v>85.6</v>
      </c>
      <c r="L3" s="22">
        <f>K3*0.5</f>
        <v>42.8</v>
      </c>
      <c r="M3" s="22">
        <f>J3+L3</f>
        <v>79.35</v>
      </c>
      <c r="N3" s="12"/>
    </row>
    <row r="4" s="2" customFormat="1" customHeight="1" spans="1:14">
      <c r="A4" s="14">
        <v>2</v>
      </c>
      <c r="B4" s="14" t="s">
        <v>21</v>
      </c>
      <c r="C4" s="14" t="s">
        <v>16</v>
      </c>
      <c r="D4" s="14" t="s">
        <v>22</v>
      </c>
      <c r="E4" s="15" t="s">
        <v>18</v>
      </c>
      <c r="F4" s="14" t="s">
        <v>19</v>
      </c>
      <c r="G4" s="16">
        <v>20240103</v>
      </c>
      <c r="H4" s="14" t="s">
        <v>20</v>
      </c>
      <c r="I4" s="23">
        <v>60.9</v>
      </c>
      <c r="J4" s="22">
        <f t="shared" ref="J4:J35" si="0">I4*0.5</f>
        <v>30.45</v>
      </c>
      <c r="K4" s="24">
        <v>0</v>
      </c>
      <c r="L4" s="22">
        <f t="shared" ref="L4:L35" si="1">K4*0.5</f>
        <v>0</v>
      </c>
      <c r="M4" s="22">
        <f t="shared" ref="M4:M35" si="2">J4+L4</f>
        <v>30.45</v>
      </c>
      <c r="N4" s="15" t="s">
        <v>23</v>
      </c>
    </row>
    <row r="5" s="2" customFormat="1" customHeight="1" spans="1:14">
      <c r="A5" s="11">
        <v>3</v>
      </c>
      <c r="B5" s="14" t="s">
        <v>24</v>
      </c>
      <c r="C5" s="14" t="s">
        <v>16</v>
      </c>
      <c r="D5" s="14" t="s">
        <v>25</v>
      </c>
      <c r="E5" s="15" t="s">
        <v>26</v>
      </c>
      <c r="F5" s="14" t="s">
        <v>27</v>
      </c>
      <c r="G5" s="16">
        <v>20240104</v>
      </c>
      <c r="H5" s="14" t="s">
        <v>20</v>
      </c>
      <c r="I5" s="23">
        <v>71.9</v>
      </c>
      <c r="J5" s="22">
        <f t="shared" si="0"/>
        <v>35.95</v>
      </c>
      <c r="K5" s="24">
        <v>81.8</v>
      </c>
      <c r="L5" s="22">
        <f t="shared" si="1"/>
        <v>40.9</v>
      </c>
      <c r="M5" s="22">
        <f t="shared" si="2"/>
        <v>76.85</v>
      </c>
      <c r="N5" s="15"/>
    </row>
    <row r="6" s="2" customFormat="1" customHeight="1" spans="1:14">
      <c r="A6" s="14">
        <v>4</v>
      </c>
      <c r="B6" s="14" t="s">
        <v>28</v>
      </c>
      <c r="C6" s="14" t="s">
        <v>16</v>
      </c>
      <c r="D6" s="14" t="s">
        <v>29</v>
      </c>
      <c r="E6" s="15" t="s">
        <v>26</v>
      </c>
      <c r="F6" s="14" t="s">
        <v>27</v>
      </c>
      <c r="G6" s="16">
        <v>20240104</v>
      </c>
      <c r="H6" s="14" t="s">
        <v>20</v>
      </c>
      <c r="I6" s="23">
        <v>62.8</v>
      </c>
      <c r="J6" s="22">
        <f t="shared" si="0"/>
        <v>31.4</v>
      </c>
      <c r="K6" s="24">
        <v>86.4</v>
      </c>
      <c r="L6" s="22">
        <f t="shared" si="1"/>
        <v>43.2</v>
      </c>
      <c r="M6" s="22">
        <f t="shared" si="2"/>
        <v>74.6</v>
      </c>
      <c r="N6" s="15"/>
    </row>
    <row r="7" s="2" customFormat="1" customHeight="1" spans="1:14">
      <c r="A7" s="11">
        <v>5</v>
      </c>
      <c r="B7" s="14" t="s">
        <v>30</v>
      </c>
      <c r="C7" s="14" t="s">
        <v>31</v>
      </c>
      <c r="D7" s="14" t="s">
        <v>32</v>
      </c>
      <c r="E7" s="15" t="s">
        <v>33</v>
      </c>
      <c r="F7" s="14" t="s">
        <v>19</v>
      </c>
      <c r="G7" s="16">
        <v>20240202</v>
      </c>
      <c r="H7" s="14" t="s">
        <v>20</v>
      </c>
      <c r="I7" s="23">
        <v>76.6</v>
      </c>
      <c r="J7" s="22">
        <f t="shared" si="0"/>
        <v>38.3</v>
      </c>
      <c r="K7" s="24">
        <v>83.6</v>
      </c>
      <c r="L7" s="22">
        <f t="shared" si="1"/>
        <v>41.8</v>
      </c>
      <c r="M7" s="22">
        <f t="shared" si="2"/>
        <v>80.1</v>
      </c>
      <c r="N7" s="15"/>
    </row>
    <row r="8" s="2" customFormat="1" customHeight="1" spans="1:14">
      <c r="A8" s="14">
        <v>6</v>
      </c>
      <c r="B8" s="14" t="s">
        <v>34</v>
      </c>
      <c r="C8" s="14" t="s">
        <v>31</v>
      </c>
      <c r="D8" s="14" t="s">
        <v>35</v>
      </c>
      <c r="E8" s="15" t="s">
        <v>33</v>
      </c>
      <c r="F8" s="14" t="s">
        <v>19</v>
      </c>
      <c r="G8" s="16">
        <v>20240202</v>
      </c>
      <c r="H8" s="14" t="s">
        <v>20</v>
      </c>
      <c r="I8" s="23">
        <v>74.1</v>
      </c>
      <c r="J8" s="22">
        <f t="shared" si="0"/>
        <v>37.05</v>
      </c>
      <c r="K8" s="24">
        <v>0</v>
      </c>
      <c r="L8" s="22">
        <f t="shared" si="1"/>
        <v>0</v>
      </c>
      <c r="M8" s="22">
        <f t="shared" si="2"/>
        <v>37.05</v>
      </c>
      <c r="N8" s="15" t="s">
        <v>23</v>
      </c>
    </row>
    <row r="9" s="2" customFormat="1" customHeight="1" spans="1:14">
      <c r="A9" s="11">
        <v>7</v>
      </c>
      <c r="B9" s="14" t="s">
        <v>36</v>
      </c>
      <c r="C9" s="14" t="s">
        <v>16</v>
      </c>
      <c r="D9" s="14" t="s">
        <v>37</v>
      </c>
      <c r="E9" s="15" t="s">
        <v>38</v>
      </c>
      <c r="F9" s="14" t="s">
        <v>19</v>
      </c>
      <c r="G9" s="16">
        <v>20240205</v>
      </c>
      <c r="H9" s="14" t="s">
        <v>20</v>
      </c>
      <c r="I9" s="23">
        <v>73.4</v>
      </c>
      <c r="J9" s="22">
        <f t="shared" si="0"/>
        <v>36.7</v>
      </c>
      <c r="K9" s="24">
        <v>0</v>
      </c>
      <c r="L9" s="22">
        <f t="shared" si="1"/>
        <v>0</v>
      </c>
      <c r="M9" s="22">
        <f t="shared" si="2"/>
        <v>36.7</v>
      </c>
      <c r="N9" s="15" t="s">
        <v>23</v>
      </c>
    </row>
    <row r="10" s="2" customFormat="1" customHeight="1" spans="1:14">
      <c r="A10" s="14">
        <v>8</v>
      </c>
      <c r="B10" s="14" t="s">
        <v>39</v>
      </c>
      <c r="C10" s="14" t="s">
        <v>16</v>
      </c>
      <c r="D10" s="14" t="s">
        <v>40</v>
      </c>
      <c r="E10" s="15" t="s">
        <v>38</v>
      </c>
      <c r="F10" s="14" t="s">
        <v>19</v>
      </c>
      <c r="G10" s="16">
        <v>20240205</v>
      </c>
      <c r="H10" s="14" t="s">
        <v>20</v>
      </c>
      <c r="I10" s="23">
        <v>71.9</v>
      </c>
      <c r="J10" s="22">
        <f t="shared" si="0"/>
        <v>35.95</v>
      </c>
      <c r="K10" s="24">
        <v>84.4</v>
      </c>
      <c r="L10" s="22">
        <f t="shared" si="1"/>
        <v>42.2</v>
      </c>
      <c r="M10" s="22">
        <f t="shared" si="2"/>
        <v>78.15</v>
      </c>
      <c r="N10" s="15"/>
    </row>
    <row r="11" s="2" customFormat="1" customHeight="1" spans="1:14">
      <c r="A11" s="11">
        <v>9</v>
      </c>
      <c r="B11" s="14" t="s">
        <v>41</v>
      </c>
      <c r="C11" s="14" t="s">
        <v>16</v>
      </c>
      <c r="D11" s="14" t="s">
        <v>42</v>
      </c>
      <c r="E11" s="15" t="s">
        <v>43</v>
      </c>
      <c r="F11" s="14" t="s">
        <v>19</v>
      </c>
      <c r="G11" s="16">
        <v>20240206</v>
      </c>
      <c r="H11" s="14" t="s">
        <v>44</v>
      </c>
      <c r="I11" s="23">
        <v>75.9</v>
      </c>
      <c r="J11" s="22">
        <f t="shared" si="0"/>
        <v>37.95</v>
      </c>
      <c r="K11" s="24">
        <v>84</v>
      </c>
      <c r="L11" s="22">
        <f t="shared" si="1"/>
        <v>42</v>
      </c>
      <c r="M11" s="22">
        <f t="shared" si="2"/>
        <v>79.95</v>
      </c>
      <c r="N11" s="15"/>
    </row>
    <row r="12" s="2" customFormat="1" customHeight="1" spans="1:14">
      <c r="A12" s="14">
        <v>10</v>
      </c>
      <c r="B12" s="14" t="s">
        <v>45</v>
      </c>
      <c r="C12" s="14" t="s">
        <v>16</v>
      </c>
      <c r="D12" s="14" t="s">
        <v>46</v>
      </c>
      <c r="E12" s="15" t="s">
        <v>43</v>
      </c>
      <c r="F12" s="14" t="s">
        <v>19</v>
      </c>
      <c r="G12" s="16">
        <v>20240206</v>
      </c>
      <c r="H12" s="14" t="s">
        <v>44</v>
      </c>
      <c r="I12" s="23">
        <v>75.5</v>
      </c>
      <c r="J12" s="22">
        <f t="shared" si="0"/>
        <v>37.75</v>
      </c>
      <c r="K12" s="24">
        <v>84.8</v>
      </c>
      <c r="L12" s="22">
        <f t="shared" si="1"/>
        <v>42.4</v>
      </c>
      <c r="M12" s="22">
        <f t="shared" si="2"/>
        <v>80.15</v>
      </c>
      <c r="N12" s="15"/>
    </row>
    <row r="13" s="2" customFormat="1" customHeight="1" spans="1:14">
      <c r="A13" s="11">
        <v>11</v>
      </c>
      <c r="B13" s="14" t="s">
        <v>47</v>
      </c>
      <c r="C13" s="14" t="s">
        <v>31</v>
      </c>
      <c r="D13" s="14" t="s">
        <v>48</v>
      </c>
      <c r="E13" s="15" t="s">
        <v>43</v>
      </c>
      <c r="F13" s="14" t="s">
        <v>19</v>
      </c>
      <c r="G13" s="16">
        <v>20240206</v>
      </c>
      <c r="H13" s="14" t="s">
        <v>44</v>
      </c>
      <c r="I13" s="23">
        <v>75.1</v>
      </c>
      <c r="J13" s="22">
        <f t="shared" si="0"/>
        <v>37.55</v>
      </c>
      <c r="K13" s="24">
        <v>83.4</v>
      </c>
      <c r="L13" s="22">
        <f t="shared" si="1"/>
        <v>41.7</v>
      </c>
      <c r="M13" s="22">
        <f t="shared" si="2"/>
        <v>79.25</v>
      </c>
      <c r="N13" s="15"/>
    </row>
    <row r="14" s="2" customFormat="1" customHeight="1" spans="1:14">
      <c r="A14" s="14">
        <v>12</v>
      </c>
      <c r="B14" s="14" t="s">
        <v>49</v>
      </c>
      <c r="C14" s="14" t="s">
        <v>16</v>
      </c>
      <c r="D14" s="14" t="s">
        <v>50</v>
      </c>
      <c r="E14" s="15" t="s">
        <v>43</v>
      </c>
      <c r="F14" s="14" t="s">
        <v>19</v>
      </c>
      <c r="G14" s="16">
        <v>20240206</v>
      </c>
      <c r="H14" s="14" t="s">
        <v>44</v>
      </c>
      <c r="I14" s="23">
        <v>71.2</v>
      </c>
      <c r="J14" s="22">
        <f t="shared" si="0"/>
        <v>35.6</v>
      </c>
      <c r="K14" s="24">
        <v>84.6</v>
      </c>
      <c r="L14" s="22">
        <f t="shared" si="1"/>
        <v>42.3</v>
      </c>
      <c r="M14" s="22">
        <f t="shared" si="2"/>
        <v>77.9</v>
      </c>
      <c r="N14" s="15"/>
    </row>
    <row r="15" s="2" customFormat="1" customHeight="1" spans="1:14">
      <c r="A15" s="11">
        <v>13</v>
      </c>
      <c r="B15" s="14" t="s">
        <v>51</v>
      </c>
      <c r="C15" s="14" t="s">
        <v>16</v>
      </c>
      <c r="D15" s="14" t="s">
        <v>52</v>
      </c>
      <c r="E15" s="15" t="s">
        <v>43</v>
      </c>
      <c r="F15" s="14" t="s">
        <v>19</v>
      </c>
      <c r="G15" s="16">
        <v>20240207</v>
      </c>
      <c r="H15" s="14" t="s">
        <v>20</v>
      </c>
      <c r="I15" s="23">
        <v>72.1</v>
      </c>
      <c r="J15" s="22">
        <f t="shared" si="0"/>
        <v>36.05</v>
      </c>
      <c r="K15" s="24">
        <v>80.2</v>
      </c>
      <c r="L15" s="22">
        <f t="shared" si="1"/>
        <v>40.1</v>
      </c>
      <c r="M15" s="22">
        <f t="shared" si="2"/>
        <v>76.15</v>
      </c>
      <c r="N15" s="15"/>
    </row>
    <row r="16" s="2" customFormat="1" customHeight="1" spans="1:14">
      <c r="A16" s="14">
        <v>14</v>
      </c>
      <c r="B16" s="14" t="s">
        <v>53</v>
      </c>
      <c r="C16" s="14" t="s">
        <v>16</v>
      </c>
      <c r="D16" s="14" t="s">
        <v>54</v>
      </c>
      <c r="E16" s="15" t="s">
        <v>43</v>
      </c>
      <c r="F16" s="14" t="s">
        <v>19</v>
      </c>
      <c r="G16" s="16">
        <v>20240207</v>
      </c>
      <c r="H16" s="14" t="s">
        <v>20</v>
      </c>
      <c r="I16" s="23">
        <v>71.8</v>
      </c>
      <c r="J16" s="22">
        <f t="shared" si="0"/>
        <v>35.9</v>
      </c>
      <c r="K16" s="24">
        <v>82.2</v>
      </c>
      <c r="L16" s="22">
        <f t="shared" si="1"/>
        <v>41.1</v>
      </c>
      <c r="M16" s="22">
        <f t="shared" si="2"/>
        <v>77</v>
      </c>
      <c r="N16" s="15"/>
    </row>
    <row r="17" s="2" customFormat="1" customHeight="1" spans="1:14">
      <c r="A17" s="11">
        <v>15</v>
      </c>
      <c r="B17" s="14" t="s">
        <v>55</v>
      </c>
      <c r="C17" s="14" t="s">
        <v>31</v>
      </c>
      <c r="D17" s="14" t="s">
        <v>56</v>
      </c>
      <c r="E17" s="15" t="s">
        <v>57</v>
      </c>
      <c r="F17" s="14" t="s">
        <v>19</v>
      </c>
      <c r="G17" s="16">
        <v>20240210</v>
      </c>
      <c r="H17" s="14" t="s">
        <v>44</v>
      </c>
      <c r="I17" s="23">
        <v>73.4</v>
      </c>
      <c r="J17" s="22">
        <f t="shared" si="0"/>
        <v>36.7</v>
      </c>
      <c r="K17" s="24">
        <v>82</v>
      </c>
      <c r="L17" s="22">
        <f t="shared" si="1"/>
        <v>41</v>
      </c>
      <c r="M17" s="22">
        <f t="shared" si="2"/>
        <v>77.7</v>
      </c>
      <c r="N17" s="15"/>
    </row>
    <row r="18" s="2" customFormat="1" customHeight="1" spans="1:14">
      <c r="A18" s="14">
        <v>16</v>
      </c>
      <c r="B18" s="14" t="s">
        <v>58</v>
      </c>
      <c r="C18" s="14" t="s">
        <v>31</v>
      </c>
      <c r="D18" s="14" t="s">
        <v>59</v>
      </c>
      <c r="E18" s="15" t="s">
        <v>57</v>
      </c>
      <c r="F18" s="14" t="s">
        <v>19</v>
      </c>
      <c r="G18" s="16">
        <v>20240210</v>
      </c>
      <c r="H18" s="14" t="s">
        <v>44</v>
      </c>
      <c r="I18" s="23">
        <v>73.2</v>
      </c>
      <c r="J18" s="22">
        <f t="shared" si="0"/>
        <v>36.6</v>
      </c>
      <c r="K18" s="24">
        <v>85.6</v>
      </c>
      <c r="L18" s="22">
        <f t="shared" si="1"/>
        <v>42.8</v>
      </c>
      <c r="M18" s="22">
        <f t="shared" si="2"/>
        <v>79.4</v>
      </c>
      <c r="N18" s="15"/>
    </row>
    <row r="19" s="2" customFormat="1" customHeight="1" spans="1:14">
      <c r="A19" s="11">
        <v>17</v>
      </c>
      <c r="B19" s="14" t="s">
        <v>60</v>
      </c>
      <c r="C19" s="14" t="s">
        <v>16</v>
      </c>
      <c r="D19" s="14" t="s">
        <v>61</v>
      </c>
      <c r="E19" s="15" t="s">
        <v>57</v>
      </c>
      <c r="F19" s="14" t="s">
        <v>19</v>
      </c>
      <c r="G19" s="16">
        <v>20240210</v>
      </c>
      <c r="H19" s="14" t="s">
        <v>44</v>
      </c>
      <c r="I19" s="23">
        <v>69.6</v>
      </c>
      <c r="J19" s="22">
        <f t="shared" si="0"/>
        <v>34.8</v>
      </c>
      <c r="K19" s="24">
        <v>85.8</v>
      </c>
      <c r="L19" s="22">
        <f t="shared" si="1"/>
        <v>42.9</v>
      </c>
      <c r="M19" s="22">
        <f t="shared" si="2"/>
        <v>77.7</v>
      </c>
      <c r="N19" s="15"/>
    </row>
    <row r="20" s="2" customFormat="1" customHeight="1" spans="1:14">
      <c r="A20" s="14">
        <v>18</v>
      </c>
      <c r="B20" s="14" t="s">
        <v>62</v>
      </c>
      <c r="C20" s="14" t="s">
        <v>31</v>
      </c>
      <c r="D20" s="14" t="s">
        <v>63</v>
      </c>
      <c r="E20" s="15" t="s">
        <v>57</v>
      </c>
      <c r="F20" s="14" t="s">
        <v>19</v>
      </c>
      <c r="G20" s="16">
        <v>20240210</v>
      </c>
      <c r="H20" s="14" t="s">
        <v>44</v>
      </c>
      <c r="I20" s="23">
        <v>68.7</v>
      </c>
      <c r="J20" s="22">
        <f t="shared" si="0"/>
        <v>34.35</v>
      </c>
      <c r="K20" s="24">
        <v>81.6</v>
      </c>
      <c r="L20" s="22">
        <f t="shared" si="1"/>
        <v>40.8</v>
      </c>
      <c r="M20" s="22">
        <f t="shared" si="2"/>
        <v>75.15</v>
      </c>
      <c r="N20" s="15"/>
    </row>
    <row r="21" s="2" customFormat="1" customHeight="1" spans="1:14">
      <c r="A21" s="11">
        <v>19</v>
      </c>
      <c r="B21" s="14" t="s">
        <v>64</v>
      </c>
      <c r="C21" s="14" t="s">
        <v>16</v>
      </c>
      <c r="D21" s="14" t="s">
        <v>65</v>
      </c>
      <c r="E21" s="15" t="s">
        <v>66</v>
      </c>
      <c r="F21" s="14" t="s">
        <v>67</v>
      </c>
      <c r="G21" s="16">
        <v>20240215</v>
      </c>
      <c r="H21" s="14" t="s">
        <v>20</v>
      </c>
      <c r="I21" s="23">
        <v>73.5</v>
      </c>
      <c r="J21" s="22">
        <f t="shared" si="0"/>
        <v>36.75</v>
      </c>
      <c r="K21" s="24">
        <v>85.6</v>
      </c>
      <c r="L21" s="22">
        <f t="shared" si="1"/>
        <v>42.8</v>
      </c>
      <c r="M21" s="22">
        <f t="shared" si="2"/>
        <v>79.55</v>
      </c>
      <c r="N21" s="15"/>
    </row>
    <row r="22" s="2" customFormat="1" customHeight="1" spans="1:14">
      <c r="A22" s="14">
        <v>20</v>
      </c>
      <c r="B22" s="14" t="s">
        <v>68</v>
      </c>
      <c r="C22" s="14" t="s">
        <v>16</v>
      </c>
      <c r="D22" s="14" t="s">
        <v>69</v>
      </c>
      <c r="E22" s="15" t="s">
        <v>66</v>
      </c>
      <c r="F22" s="14" t="s">
        <v>67</v>
      </c>
      <c r="G22" s="16">
        <v>20240215</v>
      </c>
      <c r="H22" s="14" t="s">
        <v>20</v>
      </c>
      <c r="I22" s="23">
        <v>70.9</v>
      </c>
      <c r="J22" s="22">
        <f t="shared" si="0"/>
        <v>35.45</v>
      </c>
      <c r="K22" s="24">
        <v>83.6</v>
      </c>
      <c r="L22" s="22">
        <f t="shared" si="1"/>
        <v>41.8</v>
      </c>
      <c r="M22" s="22">
        <f t="shared" si="2"/>
        <v>77.25</v>
      </c>
      <c r="N22" s="15"/>
    </row>
    <row r="23" s="2" customFormat="1" customHeight="1" spans="1:14">
      <c r="A23" s="11">
        <v>21</v>
      </c>
      <c r="B23" s="14" t="s">
        <v>70</v>
      </c>
      <c r="C23" s="14" t="s">
        <v>31</v>
      </c>
      <c r="D23" s="14" t="s">
        <v>71</v>
      </c>
      <c r="E23" s="15" t="s">
        <v>72</v>
      </c>
      <c r="F23" s="14" t="s">
        <v>73</v>
      </c>
      <c r="G23" s="16">
        <v>20240219</v>
      </c>
      <c r="H23" s="14" t="s">
        <v>44</v>
      </c>
      <c r="I23" s="23">
        <v>73.6</v>
      </c>
      <c r="J23" s="22">
        <f t="shared" si="0"/>
        <v>36.8</v>
      </c>
      <c r="K23" s="24">
        <v>82.4</v>
      </c>
      <c r="L23" s="22">
        <f t="shared" si="1"/>
        <v>41.2</v>
      </c>
      <c r="M23" s="22">
        <f t="shared" si="2"/>
        <v>78</v>
      </c>
      <c r="N23" s="15"/>
    </row>
    <row r="24" s="2" customFormat="1" customHeight="1" spans="1:14">
      <c r="A24" s="14">
        <v>22</v>
      </c>
      <c r="B24" s="14" t="s">
        <v>74</v>
      </c>
      <c r="C24" s="14" t="s">
        <v>31</v>
      </c>
      <c r="D24" s="14" t="s">
        <v>75</v>
      </c>
      <c r="E24" s="15" t="s">
        <v>72</v>
      </c>
      <c r="F24" s="14" t="s">
        <v>73</v>
      </c>
      <c r="G24" s="16">
        <v>20240219</v>
      </c>
      <c r="H24" s="14" t="s">
        <v>44</v>
      </c>
      <c r="I24" s="23">
        <v>59.6</v>
      </c>
      <c r="J24" s="22">
        <f t="shared" si="0"/>
        <v>29.8</v>
      </c>
      <c r="K24" s="24">
        <v>82.6</v>
      </c>
      <c r="L24" s="22">
        <f t="shared" si="1"/>
        <v>41.3</v>
      </c>
      <c r="M24" s="22">
        <f t="shared" si="2"/>
        <v>71.1</v>
      </c>
      <c r="N24" s="15"/>
    </row>
    <row r="25" s="2" customFormat="1" customHeight="1" spans="1:14">
      <c r="A25" s="11">
        <v>23</v>
      </c>
      <c r="B25" s="14" t="s">
        <v>76</v>
      </c>
      <c r="C25" s="14" t="s">
        <v>31</v>
      </c>
      <c r="D25" s="14" t="s">
        <v>77</v>
      </c>
      <c r="E25" s="15" t="s">
        <v>72</v>
      </c>
      <c r="F25" s="14" t="s">
        <v>73</v>
      </c>
      <c r="G25" s="16">
        <v>20240219</v>
      </c>
      <c r="H25" s="14" t="s">
        <v>44</v>
      </c>
      <c r="I25" s="23">
        <v>59.5</v>
      </c>
      <c r="J25" s="22">
        <f t="shared" si="0"/>
        <v>29.75</v>
      </c>
      <c r="K25" s="24">
        <v>83</v>
      </c>
      <c r="L25" s="22">
        <f t="shared" si="1"/>
        <v>41.5</v>
      </c>
      <c r="M25" s="22">
        <f t="shared" si="2"/>
        <v>71.25</v>
      </c>
      <c r="N25" s="15"/>
    </row>
    <row r="26" s="2" customFormat="1" customHeight="1" spans="1:14">
      <c r="A26" s="14">
        <v>24</v>
      </c>
      <c r="B26" s="14" t="s">
        <v>78</v>
      </c>
      <c r="C26" s="14" t="s">
        <v>31</v>
      </c>
      <c r="D26" s="14" t="s">
        <v>79</v>
      </c>
      <c r="E26" s="15" t="s">
        <v>72</v>
      </c>
      <c r="F26" s="14" t="s">
        <v>73</v>
      </c>
      <c r="G26" s="16">
        <v>20240219</v>
      </c>
      <c r="H26" s="14" t="s">
        <v>44</v>
      </c>
      <c r="I26" s="23">
        <v>56.5</v>
      </c>
      <c r="J26" s="22">
        <f t="shared" si="0"/>
        <v>28.25</v>
      </c>
      <c r="K26" s="24">
        <v>85.8</v>
      </c>
      <c r="L26" s="22">
        <f t="shared" si="1"/>
        <v>42.9</v>
      </c>
      <c r="M26" s="22">
        <f t="shared" si="2"/>
        <v>71.15</v>
      </c>
      <c r="N26" s="15"/>
    </row>
    <row r="27" s="2" customFormat="1" customHeight="1" spans="1:14">
      <c r="A27" s="11">
        <v>25</v>
      </c>
      <c r="B27" s="14" t="s">
        <v>80</v>
      </c>
      <c r="C27" s="14" t="s">
        <v>31</v>
      </c>
      <c r="D27" s="14" t="s">
        <v>81</v>
      </c>
      <c r="E27" s="15" t="s">
        <v>82</v>
      </c>
      <c r="F27" s="14" t="s">
        <v>83</v>
      </c>
      <c r="G27" s="16">
        <v>20240222</v>
      </c>
      <c r="H27" s="14" t="s">
        <v>20</v>
      </c>
      <c r="I27" s="23">
        <v>76</v>
      </c>
      <c r="J27" s="22">
        <f t="shared" si="0"/>
        <v>38</v>
      </c>
      <c r="K27" s="24">
        <v>84.2</v>
      </c>
      <c r="L27" s="22">
        <f t="shared" si="1"/>
        <v>42.1</v>
      </c>
      <c r="M27" s="22">
        <f t="shared" si="2"/>
        <v>80.1</v>
      </c>
      <c r="N27" s="15"/>
    </row>
    <row r="28" s="2" customFormat="1" customHeight="1" spans="1:14">
      <c r="A28" s="14">
        <v>26</v>
      </c>
      <c r="B28" s="14" t="s">
        <v>84</v>
      </c>
      <c r="C28" s="14" t="s">
        <v>16</v>
      </c>
      <c r="D28" s="14" t="s">
        <v>85</v>
      </c>
      <c r="E28" s="15" t="s">
        <v>82</v>
      </c>
      <c r="F28" s="14" t="s">
        <v>83</v>
      </c>
      <c r="G28" s="16">
        <v>20240222</v>
      </c>
      <c r="H28" s="14" t="s">
        <v>20</v>
      </c>
      <c r="I28" s="23">
        <v>75.5</v>
      </c>
      <c r="J28" s="22">
        <f t="shared" si="0"/>
        <v>37.75</v>
      </c>
      <c r="K28" s="24">
        <v>86.2</v>
      </c>
      <c r="L28" s="22">
        <f t="shared" si="1"/>
        <v>43.1</v>
      </c>
      <c r="M28" s="22">
        <f t="shared" si="2"/>
        <v>80.85</v>
      </c>
      <c r="N28" s="15"/>
    </row>
    <row r="29" s="2" customFormat="1" customHeight="1" spans="1:14">
      <c r="A29" s="11">
        <v>27</v>
      </c>
      <c r="B29" s="14" t="s">
        <v>86</v>
      </c>
      <c r="C29" s="14" t="s">
        <v>31</v>
      </c>
      <c r="D29" s="14" t="s">
        <v>87</v>
      </c>
      <c r="E29" s="15" t="s">
        <v>82</v>
      </c>
      <c r="F29" s="14" t="s">
        <v>83</v>
      </c>
      <c r="G29" s="16">
        <v>20240224</v>
      </c>
      <c r="H29" s="14" t="s">
        <v>20</v>
      </c>
      <c r="I29" s="23">
        <v>70.4</v>
      </c>
      <c r="J29" s="22">
        <f t="shared" si="0"/>
        <v>35.2</v>
      </c>
      <c r="K29" s="24">
        <v>83.2</v>
      </c>
      <c r="L29" s="22">
        <f t="shared" si="1"/>
        <v>41.6</v>
      </c>
      <c r="M29" s="22">
        <f t="shared" si="2"/>
        <v>76.8</v>
      </c>
      <c r="N29" s="15"/>
    </row>
    <row r="30" s="2" customFormat="1" customHeight="1" spans="1:14">
      <c r="A30" s="14">
        <v>28</v>
      </c>
      <c r="B30" s="14" t="s">
        <v>88</v>
      </c>
      <c r="C30" s="14" t="s">
        <v>16</v>
      </c>
      <c r="D30" s="14" t="s">
        <v>89</v>
      </c>
      <c r="E30" s="15" t="s">
        <v>82</v>
      </c>
      <c r="F30" s="14" t="s">
        <v>83</v>
      </c>
      <c r="G30" s="16">
        <v>20240224</v>
      </c>
      <c r="H30" s="14" t="s">
        <v>20</v>
      </c>
      <c r="I30" s="23">
        <v>52</v>
      </c>
      <c r="J30" s="22">
        <f t="shared" si="0"/>
        <v>26</v>
      </c>
      <c r="K30" s="24">
        <v>80.4</v>
      </c>
      <c r="L30" s="22">
        <f t="shared" si="1"/>
        <v>40.2</v>
      </c>
      <c r="M30" s="22">
        <f t="shared" si="2"/>
        <v>66.2</v>
      </c>
      <c r="N30" s="15"/>
    </row>
    <row r="31" s="2" customFormat="1" customHeight="1" spans="1:14">
      <c r="A31" s="11">
        <v>29</v>
      </c>
      <c r="B31" s="14" t="s">
        <v>90</v>
      </c>
      <c r="C31" s="14" t="s">
        <v>16</v>
      </c>
      <c r="D31" s="14" t="s">
        <v>91</v>
      </c>
      <c r="E31" s="15" t="s">
        <v>92</v>
      </c>
      <c r="F31" s="14" t="s">
        <v>93</v>
      </c>
      <c r="G31" s="16">
        <v>20240227</v>
      </c>
      <c r="H31" s="14" t="s">
        <v>20</v>
      </c>
      <c r="I31" s="23">
        <v>61.5</v>
      </c>
      <c r="J31" s="22">
        <f t="shared" si="0"/>
        <v>30.75</v>
      </c>
      <c r="K31" s="24">
        <v>80.6</v>
      </c>
      <c r="L31" s="22">
        <f t="shared" si="1"/>
        <v>40.3</v>
      </c>
      <c r="M31" s="22">
        <f t="shared" si="2"/>
        <v>71.05</v>
      </c>
      <c r="N31" s="15"/>
    </row>
    <row r="32" s="2" customFormat="1" customHeight="1" spans="1:14">
      <c r="A32" s="14">
        <v>30</v>
      </c>
      <c r="B32" s="14" t="s">
        <v>94</v>
      </c>
      <c r="C32" s="14" t="s">
        <v>16</v>
      </c>
      <c r="D32" s="14" t="s">
        <v>95</v>
      </c>
      <c r="E32" s="15" t="s">
        <v>92</v>
      </c>
      <c r="F32" s="14" t="s">
        <v>93</v>
      </c>
      <c r="G32" s="16">
        <v>20240227</v>
      </c>
      <c r="H32" s="14" t="s">
        <v>20</v>
      </c>
      <c r="I32" s="23">
        <v>21.2</v>
      </c>
      <c r="J32" s="22">
        <f t="shared" si="0"/>
        <v>10.6</v>
      </c>
      <c r="K32" s="24">
        <v>81</v>
      </c>
      <c r="L32" s="22">
        <f t="shared" si="1"/>
        <v>40.5</v>
      </c>
      <c r="M32" s="22">
        <f t="shared" si="2"/>
        <v>51.1</v>
      </c>
      <c r="N32" s="15"/>
    </row>
    <row r="33" s="2" customFormat="1" customHeight="1" spans="1:14">
      <c r="A33" s="11">
        <v>31</v>
      </c>
      <c r="B33" s="14" t="s">
        <v>96</v>
      </c>
      <c r="C33" s="14" t="s">
        <v>16</v>
      </c>
      <c r="D33" s="14" t="s">
        <v>97</v>
      </c>
      <c r="E33" s="15" t="s">
        <v>98</v>
      </c>
      <c r="F33" s="14" t="s">
        <v>99</v>
      </c>
      <c r="G33" s="16">
        <v>20240230</v>
      </c>
      <c r="H33" s="14" t="s">
        <v>20</v>
      </c>
      <c r="I33" s="23">
        <v>71.6</v>
      </c>
      <c r="J33" s="22">
        <f t="shared" si="0"/>
        <v>35.8</v>
      </c>
      <c r="K33" s="24">
        <v>84</v>
      </c>
      <c r="L33" s="22">
        <f t="shared" si="1"/>
        <v>42</v>
      </c>
      <c r="M33" s="22">
        <f t="shared" si="2"/>
        <v>77.8</v>
      </c>
      <c r="N33" s="15"/>
    </row>
    <row r="34" s="2" customFormat="1" customHeight="1" spans="1:14">
      <c r="A34" s="14">
        <v>32</v>
      </c>
      <c r="B34" s="14" t="s">
        <v>100</v>
      </c>
      <c r="C34" s="14" t="s">
        <v>16</v>
      </c>
      <c r="D34" s="14" t="s">
        <v>101</v>
      </c>
      <c r="E34" s="15" t="s">
        <v>98</v>
      </c>
      <c r="F34" s="14" t="s">
        <v>99</v>
      </c>
      <c r="G34" s="16">
        <v>20240230</v>
      </c>
      <c r="H34" s="14" t="s">
        <v>20</v>
      </c>
      <c r="I34" s="23">
        <v>67.9</v>
      </c>
      <c r="J34" s="22">
        <f t="shared" si="0"/>
        <v>33.95</v>
      </c>
      <c r="K34" s="24">
        <v>82</v>
      </c>
      <c r="L34" s="22">
        <f t="shared" si="1"/>
        <v>41</v>
      </c>
      <c r="M34" s="22">
        <f t="shared" si="2"/>
        <v>74.95</v>
      </c>
      <c r="N34" s="15"/>
    </row>
    <row r="35" s="2" customFormat="1" customHeight="1" spans="1:14">
      <c r="A35" s="11">
        <v>33</v>
      </c>
      <c r="B35" s="14" t="s">
        <v>102</v>
      </c>
      <c r="C35" s="14" t="s">
        <v>31</v>
      </c>
      <c r="D35" s="14" t="s">
        <v>103</v>
      </c>
      <c r="E35" s="15" t="s">
        <v>104</v>
      </c>
      <c r="F35" s="14" t="s">
        <v>105</v>
      </c>
      <c r="G35" s="16">
        <v>20240233</v>
      </c>
      <c r="H35" s="14" t="s">
        <v>20</v>
      </c>
      <c r="I35" s="23">
        <v>69.1</v>
      </c>
      <c r="J35" s="22">
        <f t="shared" si="0"/>
        <v>34.55</v>
      </c>
      <c r="K35" s="24">
        <v>85</v>
      </c>
      <c r="L35" s="22">
        <f t="shared" si="1"/>
        <v>42.5</v>
      </c>
      <c r="M35" s="22">
        <f t="shared" si="2"/>
        <v>77.05</v>
      </c>
      <c r="N35" s="15"/>
    </row>
    <row r="36" s="2" customFormat="1" customHeight="1" spans="1:14">
      <c r="A36" s="14">
        <v>34</v>
      </c>
      <c r="B36" s="14" t="s">
        <v>106</v>
      </c>
      <c r="C36" s="14" t="s">
        <v>16</v>
      </c>
      <c r="D36" s="14" t="s">
        <v>107</v>
      </c>
      <c r="E36" s="15" t="s">
        <v>104</v>
      </c>
      <c r="F36" s="14" t="s">
        <v>105</v>
      </c>
      <c r="G36" s="16">
        <v>20240233</v>
      </c>
      <c r="H36" s="14" t="s">
        <v>20</v>
      </c>
      <c r="I36" s="23">
        <v>68.8</v>
      </c>
      <c r="J36" s="22">
        <f t="shared" ref="J36:J64" si="3">I36*0.5</f>
        <v>34.4</v>
      </c>
      <c r="K36" s="24">
        <v>85.4</v>
      </c>
      <c r="L36" s="22">
        <f t="shared" ref="L36:L64" si="4">K36*0.5</f>
        <v>42.7</v>
      </c>
      <c r="M36" s="22">
        <f t="shared" ref="M36:M64" si="5">J36+L36</f>
        <v>77.1</v>
      </c>
      <c r="N36" s="15"/>
    </row>
    <row r="37" s="2" customFormat="1" customHeight="1" spans="1:14">
      <c r="A37" s="11">
        <v>35</v>
      </c>
      <c r="B37" s="14" t="s">
        <v>108</v>
      </c>
      <c r="C37" s="14" t="s">
        <v>31</v>
      </c>
      <c r="D37" s="14" t="s">
        <v>109</v>
      </c>
      <c r="E37" s="15" t="s">
        <v>110</v>
      </c>
      <c r="F37" s="14" t="s">
        <v>111</v>
      </c>
      <c r="G37" s="16">
        <v>20240237</v>
      </c>
      <c r="H37" s="14" t="s">
        <v>44</v>
      </c>
      <c r="I37" s="23">
        <v>65.4</v>
      </c>
      <c r="J37" s="22">
        <f t="shared" si="3"/>
        <v>32.7</v>
      </c>
      <c r="K37" s="24">
        <v>82</v>
      </c>
      <c r="L37" s="22">
        <f t="shared" si="4"/>
        <v>41</v>
      </c>
      <c r="M37" s="22">
        <f t="shared" si="5"/>
        <v>73.7</v>
      </c>
      <c r="N37" s="15"/>
    </row>
    <row r="38" s="2" customFormat="1" customHeight="1" spans="1:14">
      <c r="A38" s="14">
        <v>36</v>
      </c>
      <c r="B38" s="14" t="s">
        <v>112</v>
      </c>
      <c r="C38" s="14" t="s">
        <v>31</v>
      </c>
      <c r="D38" s="14" t="s">
        <v>113</v>
      </c>
      <c r="E38" s="15" t="s">
        <v>110</v>
      </c>
      <c r="F38" s="14" t="s">
        <v>111</v>
      </c>
      <c r="G38" s="16">
        <v>20240237</v>
      </c>
      <c r="H38" s="14" t="s">
        <v>44</v>
      </c>
      <c r="I38" s="23">
        <v>60.9</v>
      </c>
      <c r="J38" s="22">
        <f t="shared" si="3"/>
        <v>30.45</v>
      </c>
      <c r="K38" s="24">
        <v>78.4</v>
      </c>
      <c r="L38" s="22">
        <f t="shared" si="4"/>
        <v>39.2</v>
      </c>
      <c r="M38" s="22">
        <f t="shared" si="5"/>
        <v>69.65</v>
      </c>
      <c r="N38" s="15"/>
    </row>
    <row r="39" s="2" customFormat="1" customHeight="1" spans="1:14">
      <c r="A39" s="11">
        <v>37</v>
      </c>
      <c r="B39" s="14" t="s">
        <v>114</v>
      </c>
      <c r="C39" s="14" t="s">
        <v>16</v>
      </c>
      <c r="D39" s="14" t="s">
        <v>115</v>
      </c>
      <c r="E39" s="15" t="s">
        <v>110</v>
      </c>
      <c r="F39" s="14" t="s">
        <v>111</v>
      </c>
      <c r="G39" s="16">
        <v>20240237</v>
      </c>
      <c r="H39" s="14" t="s">
        <v>44</v>
      </c>
      <c r="I39" s="23">
        <v>54.3</v>
      </c>
      <c r="J39" s="22">
        <f t="shared" si="3"/>
        <v>27.15</v>
      </c>
      <c r="K39" s="24">
        <v>81.2</v>
      </c>
      <c r="L39" s="22">
        <f t="shared" si="4"/>
        <v>40.6</v>
      </c>
      <c r="M39" s="22">
        <f t="shared" si="5"/>
        <v>67.75</v>
      </c>
      <c r="N39" s="15"/>
    </row>
    <row r="40" s="2" customFormat="1" customHeight="1" spans="1:14">
      <c r="A40" s="14">
        <v>38</v>
      </c>
      <c r="B40" s="14" t="s">
        <v>116</v>
      </c>
      <c r="C40" s="14" t="s">
        <v>31</v>
      </c>
      <c r="D40" s="14" t="s">
        <v>117</v>
      </c>
      <c r="E40" s="15" t="s">
        <v>110</v>
      </c>
      <c r="F40" s="14" t="s">
        <v>111</v>
      </c>
      <c r="G40" s="16">
        <v>20240237</v>
      </c>
      <c r="H40" s="14" t="s">
        <v>44</v>
      </c>
      <c r="I40" s="23">
        <v>50.4</v>
      </c>
      <c r="J40" s="22">
        <f t="shared" si="3"/>
        <v>25.2</v>
      </c>
      <c r="K40" s="24">
        <v>81.8</v>
      </c>
      <c r="L40" s="22">
        <f t="shared" si="4"/>
        <v>40.9</v>
      </c>
      <c r="M40" s="22">
        <f t="shared" si="5"/>
        <v>66.1</v>
      </c>
      <c r="N40" s="15"/>
    </row>
    <row r="41" s="2" customFormat="1" customHeight="1" spans="1:14">
      <c r="A41" s="11">
        <v>39</v>
      </c>
      <c r="B41" s="14" t="s">
        <v>118</v>
      </c>
      <c r="C41" s="14" t="s">
        <v>16</v>
      </c>
      <c r="D41" s="14" t="s">
        <v>119</v>
      </c>
      <c r="E41" s="15" t="s">
        <v>120</v>
      </c>
      <c r="F41" s="14" t="s">
        <v>19</v>
      </c>
      <c r="G41" s="16">
        <v>20240238</v>
      </c>
      <c r="H41" s="14" t="s">
        <v>20</v>
      </c>
      <c r="I41" s="23">
        <v>64.6</v>
      </c>
      <c r="J41" s="22">
        <f t="shared" si="3"/>
        <v>32.3</v>
      </c>
      <c r="K41" s="24">
        <v>83.8</v>
      </c>
      <c r="L41" s="22">
        <f t="shared" si="4"/>
        <v>41.9</v>
      </c>
      <c r="M41" s="22">
        <f t="shared" si="5"/>
        <v>74.2</v>
      </c>
      <c r="N41" s="15"/>
    </row>
    <row r="42" s="2" customFormat="1" customHeight="1" spans="1:14">
      <c r="A42" s="14">
        <v>40</v>
      </c>
      <c r="B42" s="14" t="s">
        <v>121</v>
      </c>
      <c r="C42" s="14" t="s">
        <v>16</v>
      </c>
      <c r="D42" s="14" t="s">
        <v>122</v>
      </c>
      <c r="E42" s="15" t="s">
        <v>120</v>
      </c>
      <c r="F42" s="14" t="s">
        <v>19</v>
      </c>
      <c r="G42" s="16">
        <v>20240238</v>
      </c>
      <c r="H42" s="14" t="s">
        <v>20</v>
      </c>
      <c r="I42" s="23">
        <v>62.8</v>
      </c>
      <c r="J42" s="22">
        <f t="shared" si="3"/>
        <v>31.4</v>
      </c>
      <c r="K42" s="24">
        <v>82.2</v>
      </c>
      <c r="L42" s="22">
        <f t="shared" si="4"/>
        <v>41.1</v>
      </c>
      <c r="M42" s="22">
        <f t="shared" si="5"/>
        <v>72.5</v>
      </c>
      <c r="N42" s="15"/>
    </row>
    <row r="43" s="2" customFormat="1" customHeight="1" spans="1:14">
      <c r="A43" s="11">
        <v>41</v>
      </c>
      <c r="B43" s="14" t="s">
        <v>123</v>
      </c>
      <c r="C43" s="14" t="s">
        <v>31</v>
      </c>
      <c r="D43" s="14" t="s">
        <v>124</v>
      </c>
      <c r="E43" s="15" t="s">
        <v>125</v>
      </c>
      <c r="F43" s="14" t="s">
        <v>126</v>
      </c>
      <c r="G43" s="16">
        <v>20240240</v>
      </c>
      <c r="H43" s="14" t="s">
        <v>20</v>
      </c>
      <c r="I43" s="23">
        <v>62.8</v>
      </c>
      <c r="J43" s="22">
        <f t="shared" si="3"/>
        <v>31.4</v>
      </c>
      <c r="K43" s="24">
        <v>83.4</v>
      </c>
      <c r="L43" s="22">
        <f t="shared" si="4"/>
        <v>41.7</v>
      </c>
      <c r="M43" s="22">
        <f t="shared" si="5"/>
        <v>73.1</v>
      </c>
      <c r="N43" s="15"/>
    </row>
    <row r="44" s="2" customFormat="1" customHeight="1" spans="1:14">
      <c r="A44" s="14">
        <v>42</v>
      </c>
      <c r="B44" s="14" t="s">
        <v>127</v>
      </c>
      <c r="C44" s="14" t="s">
        <v>31</v>
      </c>
      <c r="D44" s="14" t="s">
        <v>128</v>
      </c>
      <c r="E44" s="15" t="s">
        <v>125</v>
      </c>
      <c r="F44" s="14" t="s">
        <v>126</v>
      </c>
      <c r="G44" s="16">
        <v>20240240</v>
      </c>
      <c r="H44" s="14" t="s">
        <v>20</v>
      </c>
      <c r="I44" s="23">
        <v>62.4</v>
      </c>
      <c r="J44" s="22">
        <f t="shared" si="3"/>
        <v>31.2</v>
      </c>
      <c r="K44" s="24">
        <v>77.2</v>
      </c>
      <c r="L44" s="22">
        <f t="shared" si="4"/>
        <v>38.6</v>
      </c>
      <c r="M44" s="22">
        <f t="shared" si="5"/>
        <v>69.8</v>
      </c>
      <c r="N44" s="15"/>
    </row>
    <row r="45" s="2" customFormat="1" customHeight="1" spans="1:14">
      <c r="A45" s="11">
        <v>43</v>
      </c>
      <c r="B45" s="14" t="s">
        <v>129</v>
      </c>
      <c r="C45" s="14" t="s">
        <v>31</v>
      </c>
      <c r="D45" s="14" t="s">
        <v>130</v>
      </c>
      <c r="E45" s="15" t="s">
        <v>131</v>
      </c>
      <c r="F45" s="14" t="s">
        <v>132</v>
      </c>
      <c r="G45" s="16">
        <v>20240243</v>
      </c>
      <c r="H45" s="14" t="s">
        <v>20</v>
      </c>
      <c r="I45" s="23">
        <v>72.9</v>
      </c>
      <c r="J45" s="22">
        <f t="shared" si="3"/>
        <v>36.45</v>
      </c>
      <c r="K45" s="24">
        <v>84.2</v>
      </c>
      <c r="L45" s="22">
        <f t="shared" si="4"/>
        <v>42.1</v>
      </c>
      <c r="M45" s="22">
        <f t="shared" si="5"/>
        <v>78.55</v>
      </c>
      <c r="N45" s="15"/>
    </row>
    <row r="46" s="2" customFormat="1" customHeight="1" spans="1:14">
      <c r="A46" s="14">
        <v>44</v>
      </c>
      <c r="B46" s="14" t="s">
        <v>133</v>
      </c>
      <c r="C46" s="14" t="s">
        <v>31</v>
      </c>
      <c r="D46" s="14" t="s">
        <v>134</v>
      </c>
      <c r="E46" s="15" t="s">
        <v>131</v>
      </c>
      <c r="F46" s="14" t="s">
        <v>132</v>
      </c>
      <c r="G46" s="16">
        <v>20240243</v>
      </c>
      <c r="H46" s="14" t="s">
        <v>20</v>
      </c>
      <c r="I46" s="23">
        <v>72.5</v>
      </c>
      <c r="J46" s="22">
        <f t="shared" si="3"/>
        <v>36.25</v>
      </c>
      <c r="K46" s="24">
        <v>86</v>
      </c>
      <c r="L46" s="22">
        <f t="shared" si="4"/>
        <v>43</v>
      </c>
      <c r="M46" s="22">
        <f t="shared" si="5"/>
        <v>79.25</v>
      </c>
      <c r="N46" s="15"/>
    </row>
    <row r="47" s="2" customFormat="1" customHeight="1" spans="1:14">
      <c r="A47" s="11">
        <v>45</v>
      </c>
      <c r="B47" s="14" t="s">
        <v>135</v>
      </c>
      <c r="C47" s="14" t="s">
        <v>16</v>
      </c>
      <c r="D47" s="14" t="s">
        <v>136</v>
      </c>
      <c r="E47" s="15" t="s">
        <v>137</v>
      </c>
      <c r="F47" s="14" t="s">
        <v>19</v>
      </c>
      <c r="G47" s="16">
        <v>20240245</v>
      </c>
      <c r="H47" s="14" t="s">
        <v>20</v>
      </c>
      <c r="I47" s="23">
        <v>71.3</v>
      </c>
      <c r="J47" s="22">
        <f t="shared" si="3"/>
        <v>35.65</v>
      </c>
      <c r="K47" s="24">
        <v>84.6</v>
      </c>
      <c r="L47" s="22">
        <f t="shared" si="4"/>
        <v>42.3</v>
      </c>
      <c r="M47" s="22">
        <f t="shared" si="5"/>
        <v>77.95</v>
      </c>
      <c r="N47" s="15"/>
    </row>
    <row r="48" s="2" customFormat="1" customHeight="1" spans="1:14">
      <c r="A48" s="14">
        <v>46</v>
      </c>
      <c r="B48" s="14" t="s">
        <v>138</v>
      </c>
      <c r="C48" s="14" t="s">
        <v>31</v>
      </c>
      <c r="D48" s="14" t="s">
        <v>139</v>
      </c>
      <c r="E48" s="15" t="s">
        <v>137</v>
      </c>
      <c r="F48" s="14" t="s">
        <v>19</v>
      </c>
      <c r="G48" s="16">
        <v>20240245</v>
      </c>
      <c r="H48" s="14" t="s">
        <v>20</v>
      </c>
      <c r="I48" s="23">
        <v>56.6</v>
      </c>
      <c r="J48" s="22">
        <f t="shared" si="3"/>
        <v>28.3</v>
      </c>
      <c r="K48" s="24">
        <v>82.8</v>
      </c>
      <c r="L48" s="22">
        <f t="shared" si="4"/>
        <v>41.4</v>
      </c>
      <c r="M48" s="22">
        <f t="shared" si="5"/>
        <v>69.7</v>
      </c>
      <c r="N48" s="15"/>
    </row>
    <row r="49" s="2" customFormat="1" customHeight="1" spans="1:14">
      <c r="A49" s="11">
        <v>47</v>
      </c>
      <c r="B49" s="14" t="s">
        <v>140</v>
      </c>
      <c r="C49" s="14" t="s">
        <v>16</v>
      </c>
      <c r="D49" s="14" t="s">
        <v>141</v>
      </c>
      <c r="E49" s="15" t="s">
        <v>142</v>
      </c>
      <c r="F49" s="14" t="s">
        <v>143</v>
      </c>
      <c r="G49" s="16">
        <v>20240246</v>
      </c>
      <c r="H49" s="14" t="s">
        <v>20</v>
      </c>
      <c r="I49" s="23">
        <v>70.8</v>
      </c>
      <c r="J49" s="22">
        <f t="shared" si="3"/>
        <v>35.4</v>
      </c>
      <c r="K49" s="24">
        <v>83.6</v>
      </c>
      <c r="L49" s="22">
        <f t="shared" si="4"/>
        <v>41.8</v>
      </c>
      <c r="M49" s="22">
        <f t="shared" si="5"/>
        <v>77.2</v>
      </c>
      <c r="N49" s="15"/>
    </row>
    <row r="50" s="2" customFormat="1" customHeight="1" spans="1:14">
      <c r="A50" s="14">
        <v>48</v>
      </c>
      <c r="B50" s="14" t="s">
        <v>144</v>
      </c>
      <c r="C50" s="14" t="s">
        <v>31</v>
      </c>
      <c r="D50" s="14" t="s">
        <v>145</v>
      </c>
      <c r="E50" s="15" t="s">
        <v>142</v>
      </c>
      <c r="F50" s="14" t="s">
        <v>143</v>
      </c>
      <c r="G50" s="16">
        <v>20240246</v>
      </c>
      <c r="H50" s="14" t="s">
        <v>20</v>
      </c>
      <c r="I50" s="23">
        <v>65.8</v>
      </c>
      <c r="J50" s="22">
        <f t="shared" si="3"/>
        <v>32.9</v>
      </c>
      <c r="K50" s="24">
        <v>85</v>
      </c>
      <c r="L50" s="22">
        <f t="shared" si="4"/>
        <v>42.5</v>
      </c>
      <c r="M50" s="22">
        <f t="shared" si="5"/>
        <v>75.4</v>
      </c>
      <c r="N50" s="15"/>
    </row>
    <row r="51" s="2" customFormat="1" customHeight="1" spans="1:14">
      <c r="A51" s="11">
        <v>49</v>
      </c>
      <c r="B51" s="14" t="s">
        <v>146</v>
      </c>
      <c r="C51" s="14" t="s">
        <v>16</v>
      </c>
      <c r="D51" s="14" t="s">
        <v>147</v>
      </c>
      <c r="E51" s="15" t="s">
        <v>148</v>
      </c>
      <c r="F51" s="14" t="s">
        <v>149</v>
      </c>
      <c r="G51" s="16">
        <v>20240249</v>
      </c>
      <c r="H51" s="14" t="s">
        <v>44</v>
      </c>
      <c r="I51" s="23">
        <v>71.7</v>
      </c>
      <c r="J51" s="22">
        <f t="shared" si="3"/>
        <v>35.85</v>
      </c>
      <c r="K51" s="24">
        <v>84.8</v>
      </c>
      <c r="L51" s="22">
        <f t="shared" si="4"/>
        <v>42.4</v>
      </c>
      <c r="M51" s="22">
        <f t="shared" si="5"/>
        <v>78.25</v>
      </c>
      <c r="N51" s="15"/>
    </row>
    <row r="52" s="2" customFormat="1" customHeight="1" spans="1:14">
      <c r="A52" s="14">
        <v>50</v>
      </c>
      <c r="B52" s="14" t="s">
        <v>150</v>
      </c>
      <c r="C52" s="14" t="s">
        <v>31</v>
      </c>
      <c r="D52" s="14" t="s">
        <v>151</v>
      </c>
      <c r="E52" s="15" t="s">
        <v>148</v>
      </c>
      <c r="F52" s="14" t="s">
        <v>149</v>
      </c>
      <c r="G52" s="16">
        <v>20240249</v>
      </c>
      <c r="H52" s="14" t="s">
        <v>44</v>
      </c>
      <c r="I52" s="23">
        <v>68.2</v>
      </c>
      <c r="J52" s="22">
        <f t="shared" si="3"/>
        <v>34.1</v>
      </c>
      <c r="K52" s="24">
        <v>82.4</v>
      </c>
      <c r="L52" s="22">
        <f t="shared" si="4"/>
        <v>41.2</v>
      </c>
      <c r="M52" s="22">
        <f t="shared" si="5"/>
        <v>75.3</v>
      </c>
      <c r="N52" s="15"/>
    </row>
    <row r="53" s="2" customFormat="1" customHeight="1" spans="1:14">
      <c r="A53" s="11">
        <v>51</v>
      </c>
      <c r="B53" s="14" t="s">
        <v>152</v>
      </c>
      <c r="C53" s="14" t="s">
        <v>16</v>
      </c>
      <c r="D53" s="14" t="s">
        <v>153</v>
      </c>
      <c r="E53" s="15" t="s">
        <v>148</v>
      </c>
      <c r="F53" s="14" t="s">
        <v>149</v>
      </c>
      <c r="G53" s="16">
        <v>20240249</v>
      </c>
      <c r="H53" s="14" t="s">
        <v>44</v>
      </c>
      <c r="I53" s="23">
        <v>67.5</v>
      </c>
      <c r="J53" s="22">
        <f t="shared" si="3"/>
        <v>33.75</v>
      </c>
      <c r="K53" s="24">
        <v>83.6</v>
      </c>
      <c r="L53" s="22">
        <f t="shared" si="4"/>
        <v>41.8</v>
      </c>
      <c r="M53" s="22">
        <f t="shared" si="5"/>
        <v>75.55</v>
      </c>
      <c r="N53" s="15"/>
    </row>
    <row r="54" s="2" customFormat="1" customHeight="1" spans="1:14">
      <c r="A54" s="14">
        <v>52</v>
      </c>
      <c r="B54" s="14" t="s">
        <v>154</v>
      </c>
      <c r="C54" s="14" t="s">
        <v>16</v>
      </c>
      <c r="D54" s="14" t="s">
        <v>155</v>
      </c>
      <c r="E54" s="15" t="s">
        <v>148</v>
      </c>
      <c r="F54" s="14" t="s">
        <v>149</v>
      </c>
      <c r="G54" s="16">
        <v>20240249</v>
      </c>
      <c r="H54" s="14" t="s">
        <v>44</v>
      </c>
      <c r="I54" s="23">
        <v>65.9</v>
      </c>
      <c r="J54" s="22">
        <f t="shared" si="3"/>
        <v>32.95</v>
      </c>
      <c r="K54" s="24">
        <v>82.2</v>
      </c>
      <c r="L54" s="22">
        <f t="shared" si="4"/>
        <v>41.1</v>
      </c>
      <c r="M54" s="22">
        <f t="shared" si="5"/>
        <v>74.05</v>
      </c>
      <c r="N54" s="15"/>
    </row>
    <row r="55" s="2" customFormat="1" customHeight="1" spans="1:14">
      <c r="A55" s="11">
        <v>53</v>
      </c>
      <c r="B55" s="14" t="s">
        <v>156</v>
      </c>
      <c r="C55" s="14" t="s">
        <v>31</v>
      </c>
      <c r="D55" s="14" t="s">
        <v>157</v>
      </c>
      <c r="E55" s="15" t="s">
        <v>158</v>
      </c>
      <c r="F55" s="14" t="s">
        <v>159</v>
      </c>
      <c r="G55" s="16">
        <v>20240250</v>
      </c>
      <c r="H55" s="14" t="s">
        <v>44</v>
      </c>
      <c r="I55" s="23">
        <v>68.3</v>
      </c>
      <c r="J55" s="22">
        <f t="shared" si="3"/>
        <v>34.15</v>
      </c>
      <c r="K55" s="24">
        <v>84</v>
      </c>
      <c r="L55" s="22">
        <f t="shared" si="4"/>
        <v>42</v>
      </c>
      <c r="M55" s="22">
        <f t="shared" si="5"/>
        <v>76.15</v>
      </c>
      <c r="N55" s="15"/>
    </row>
    <row r="56" s="2" customFormat="1" customHeight="1" spans="1:14">
      <c r="A56" s="14">
        <v>54</v>
      </c>
      <c r="B56" s="14" t="s">
        <v>160</v>
      </c>
      <c r="C56" s="14" t="s">
        <v>31</v>
      </c>
      <c r="D56" s="14" t="s">
        <v>161</v>
      </c>
      <c r="E56" s="15" t="s">
        <v>158</v>
      </c>
      <c r="F56" s="14" t="s">
        <v>159</v>
      </c>
      <c r="G56" s="16">
        <v>20240250</v>
      </c>
      <c r="H56" s="14" t="s">
        <v>44</v>
      </c>
      <c r="I56" s="23">
        <v>65.8</v>
      </c>
      <c r="J56" s="22">
        <f t="shared" si="3"/>
        <v>32.9</v>
      </c>
      <c r="K56" s="24">
        <v>84.8</v>
      </c>
      <c r="L56" s="22">
        <f t="shared" si="4"/>
        <v>42.4</v>
      </c>
      <c r="M56" s="22">
        <f t="shared" si="5"/>
        <v>75.3</v>
      </c>
      <c r="N56" s="15"/>
    </row>
    <row r="57" s="2" customFormat="1" customHeight="1" spans="1:14">
      <c r="A57" s="11">
        <v>55</v>
      </c>
      <c r="B57" s="14" t="s">
        <v>162</v>
      </c>
      <c r="C57" s="14" t="s">
        <v>31</v>
      </c>
      <c r="D57" s="14" t="s">
        <v>163</v>
      </c>
      <c r="E57" s="15" t="s">
        <v>158</v>
      </c>
      <c r="F57" s="14" t="s">
        <v>159</v>
      </c>
      <c r="G57" s="16">
        <v>20240250</v>
      </c>
      <c r="H57" s="14" t="s">
        <v>44</v>
      </c>
      <c r="I57" s="23">
        <v>63.1</v>
      </c>
      <c r="J57" s="22">
        <f t="shared" si="3"/>
        <v>31.55</v>
      </c>
      <c r="K57" s="24">
        <v>80.8</v>
      </c>
      <c r="L57" s="22">
        <f t="shared" si="4"/>
        <v>40.4</v>
      </c>
      <c r="M57" s="22">
        <f t="shared" si="5"/>
        <v>71.95</v>
      </c>
      <c r="N57" s="15"/>
    </row>
    <row r="58" s="2" customFormat="1" customHeight="1" spans="1:14">
      <c r="A58" s="14">
        <v>56</v>
      </c>
      <c r="B58" s="14" t="s">
        <v>164</v>
      </c>
      <c r="C58" s="14" t="s">
        <v>31</v>
      </c>
      <c r="D58" s="14" t="s">
        <v>165</v>
      </c>
      <c r="E58" s="15" t="s">
        <v>158</v>
      </c>
      <c r="F58" s="14" t="s">
        <v>159</v>
      </c>
      <c r="G58" s="16">
        <v>20240250</v>
      </c>
      <c r="H58" s="14" t="s">
        <v>44</v>
      </c>
      <c r="I58" s="23">
        <v>59.5</v>
      </c>
      <c r="J58" s="22">
        <f t="shared" si="3"/>
        <v>29.75</v>
      </c>
      <c r="K58" s="24">
        <v>0</v>
      </c>
      <c r="L58" s="22">
        <f t="shared" si="4"/>
        <v>0</v>
      </c>
      <c r="M58" s="22">
        <f t="shared" si="5"/>
        <v>29.75</v>
      </c>
      <c r="N58" s="15" t="s">
        <v>23</v>
      </c>
    </row>
    <row r="59" s="2" customFormat="1" customHeight="1" spans="1:14">
      <c r="A59" s="11">
        <v>57</v>
      </c>
      <c r="B59" s="14" t="s">
        <v>166</v>
      </c>
      <c r="C59" s="14" t="s">
        <v>16</v>
      </c>
      <c r="D59" s="14" t="s">
        <v>167</v>
      </c>
      <c r="E59" s="15" t="s">
        <v>168</v>
      </c>
      <c r="F59" s="14" t="s">
        <v>169</v>
      </c>
      <c r="G59" s="16">
        <v>20240254</v>
      </c>
      <c r="H59" s="14" t="s">
        <v>170</v>
      </c>
      <c r="I59" s="23">
        <v>78.5</v>
      </c>
      <c r="J59" s="22">
        <f t="shared" si="3"/>
        <v>39.25</v>
      </c>
      <c r="K59" s="24">
        <v>85.2</v>
      </c>
      <c r="L59" s="22">
        <f t="shared" si="4"/>
        <v>42.6</v>
      </c>
      <c r="M59" s="22">
        <f t="shared" si="5"/>
        <v>81.85</v>
      </c>
      <c r="N59" s="15"/>
    </row>
    <row r="60" s="2" customFormat="1" customHeight="1" spans="1:14">
      <c r="A60" s="14">
        <v>58</v>
      </c>
      <c r="B60" s="14" t="s">
        <v>171</v>
      </c>
      <c r="C60" s="14" t="s">
        <v>31</v>
      </c>
      <c r="D60" s="14" t="s">
        <v>172</v>
      </c>
      <c r="E60" s="15" t="s">
        <v>168</v>
      </c>
      <c r="F60" s="14" t="s">
        <v>169</v>
      </c>
      <c r="G60" s="16">
        <v>20240254</v>
      </c>
      <c r="H60" s="14" t="s">
        <v>170</v>
      </c>
      <c r="I60" s="23">
        <v>72.9</v>
      </c>
      <c r="J60" s="22">
        <f t="shared" si="3"/>
        <v>36.45</v>
      </c>
      <c r="K60" s="24">
        <v>83.8</v>
      </c>
      <c r="L60" s="22">
        <f t="shared" si="4"/>
        <v>41.9</v>
      </c>
      <c r="M60" s="22">
        <f t="shared" si="5"/>
        <v>78.35</v>
      </c>
      <c r="N60" s="15"/>
    </row>
    <row r="61" s="2" customFormat="1" customHeight="1" spans="1:14">
      <c r="A61" s="11">
        <v>59</v>
      </c>
      <c r="B61" s="14" t="s">
        <v>173</v>
      </c>
      <c r="C61" s="14" t="s">
        <v>16</v>
      </c>
      <c r="D61" s="14" t="s">
        <v>174</v>
      </c>
      <c r="E61" s="15" t="s">
        <v>168</v>
      </c>
      <c r="F61" s="14" t="s">
        <v>169</v>
      </c>
      <c r="G61" s="16">
        <v>20240254</v>
      </c>
      <c r="H61" s="14" t="s">
        <v>170</v>
      </c>
      <c r="I61" s="23">
        <v>70.1</v>
      </c>
      <c r="J61" s="22">
        <f t="shared" si="3"/>
        <v>35.05</v>
      </c>
      <c r="K61" s="24">
        <v>83.6</v>
      </c>
      <c r="L61" s="22">
        <f t="shared" si="4"/>
        <v>41.8</v>
      </c>
      <c r="M61" s="22">
        <f t="shared" si="5"/>
        <v>76.85</v>
      </c>
      <c r="N61" s="15"/>
    </row>
    <row r="62" s="2" customFormat="1" customHeight="1" spans="1:14">
      <c r="A62" s="14">
        <v>60</v>
      </c>
      <c r="B62" s="14" t="s">
        <v>175</v>
      </c>
      <c r="C62" s="14" t="s">
        <v>31</v>
      </c>
      <c r="D62" s="14" t="s">
        <v>176</v>
      </c>
      <c r="E62" s="15" t="s">
        <v>168</v>
      </c>
      <c r="F62" s="14" t="s">
        <v>169</v>
      </c>
      <c r="G62" s="16">
        <v>20240254</v>
      </c>
      <c r="H62" s="14" t="s">
        <v>170</v>
      </c>
      <c r="I62" s="23">
        <v>69.5</v>
      </c>
      <c r="J62" s="22">
        <f t="shared" si="3"/>
        <v>34.75</v>
      </c>
      <c r="K62" s="24">
        <v>83.6</v>
      </c>
      <c r="L62" s="22">
        <f t="shared" si="4"/>
        <v>41.8</v>
      </c>
      <c r="M62" s="22">
        <f t="shared" si="5"/>
        <v>76.55</v>
      </c>
      <c r="N62" s="15"/>
    </row>
    <row r="63" s="2" customFormat="1" customHeight="1" spans="1:14">
      <c r="A63" s="11">
        <v>61</v>
      </c>
      <c r="B63" s="14" t="s">
        <v>177</v>
      </c>
      <c r="C63" s="14" t="s">
        <v>31</v>
      </c>
      <c r="D63" s="14" t="s">
        <v>178</v>
      </c>
      <c r="E63" s="15" t="s">
        <v>168</v>
      </c>
      <c r="F63" s="14" t="s">
        <v>169</v>
      </c>
      <c r="G63" s="16">
        <v>20240254</v>
      </c>
      <c r="H63" s="14" t="s">
        <v>170</v>
      </c>
      <c r="I63" s="23">
        <v>69.1</v>
      </c>
      <c r="J63" s="22">
        <f t="shared" si="3"/>
        <v>34.55</v>
      </c>
      <c r="K63" s="24">
        <v>82</v>
      </c>
      <c r="L63" s="22">
        <f t="shared" si="4"/>
        <v>41</v>
      </c>
      <c r="M63" s="22">
        <f t="shared" si="5"/>
        <v>75.55</v>
      </c>
      <c r="N63" s="15"/>
    </row>
    <row r="64" s="2" customFormat="1" customHeight="1" spans="1:14">
      <c r="A64" s="14">
        <v>62</v>
      </c>
      <c r="B64" s="14" t="s">
        <v>179</v>
      </c>
      <c r="C64" s="14" t="s">
        <v>31</v>
      </c>
      <c r="D64" s="14" t="s">
        <v>180</v>
      </c>
      <c r="E64" s="15" t="s">
        <v>168</v>
      </c>
      <c r="F64" s="14" t="s">
        <v>169</v>
      </c>
      <c r="G64" s="16">
        <v>20240254</v>
      </c>
      <c r="H64" s="14" t="s">
        <v>170</v>
      </c>
      <c r="I64" s="23">
        <v>63.2</v>
      </c>
      <c r="J64" s="22">
        <f t="shared" si="3"/>
        <v>31.6</v>
      </c>
      <c r="K64" s="24">
        <v>76.2</v>
      </c>
      <c r="L64" s="22">
        <f t="shared" si="4"/>
        <v>38.1</v>
      </c>
      <c r="M64" s="22">
        <f t="shared" si="5"/>
        <v>69.7</v>
      </c>
      <c r="N64" s="15"/>
    </row>
    <row r="65" s="2" customFormat="1" customHeight="1" spans="5:14">
      <c r="E65" s="25"/>
      <c r="I65" s="26"/>
      <c r="J65" s="27"/>
      <c r="K65" s="27"/>
      <c r="L65" s="27"/>
      <c r="M65" s="27"/>
      <c r="N65" s="25"/>
    </row>
  </sheetData>
  <sheetProtection algorithmName="SHA-512" hashValue="qujBJLjuX9sy1856OFS/3BeWnfqJaSPgFzl8WktsKbZxn07m7/0lyYx7LJf6w+TowxyHyf4t/k1hDcPWN02b1w==" saltValue="3GVIwtLdaxFwWR6K+LqyZw==" spinCount="100000" sheet="1" objects="1"/>
  <mergeCells count="1">
    <mergeCell ref="A1:N1"/>
  </mergeCells>
  <pageMargins left="0.708333333333333" right="0.708333333333333" top="0.708333333333333" bottom="0.629861111111111" header="0.393055555555556" footer="0.354166666666667"/>
  <pageSetup paperSize="9" orientation="landscape" horizontalDpi="600"/>
  <headerFooter>
    <oddFooter>&amp;C第 &amp;P 页，共 &amp;N 页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2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总成绩登记表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清风</cp:lastModifiedBy>
  <dcterms:created xsi:type="dcterms:W3CDTF">2023-05-12T11:15:00Z</dcterms:created>
  <dcterms:modified xsi:type="dcterms:W3CDTF">2024-12-30T05:31:41Z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1021745B356F41C7B28F4A15E7CBCDDA_13</vt:lpwstr>
  </property>
</Properties>
</file>