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社会招聘" sheetId="1" r:id="rId1"/>
  </sheets>
  <definedNames>
    <definedName name="_xlnm._FilterDatabase" localSheetId="0" hidden="1">社会招聘!$A$3:$O$23</definedName>
    <definedName name="_xlnm.Print_Titles" localSheetId="0">社会招聘!$3:$3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<sst xmlns="http://schemas.openxmlformats.org/spreadsheetml/2006/main" count="185" uniqueCount="101">
  <si>
    <t>附件1</t>
  </si>
  <si>
    <r>
      <rPr>
        <sz val="28"/>
        <color theme="1"/>
        <rFont val="方正小标宋简体"/>
        <charset val="134"/>
      </rPr>
      <t>大理州工业投资（集团）有限公司本部及下属公司</t>
    </r>
    <r>
      <rPr>
        <sz val="28"/>
        <color theme="1"/>
        <rFont val="宋体"/>
        <charset val="134"/>
      </rPr>
      <t>2024</t>
    </r>
    <r>
      <rPr>
        <sz val="28"/>
        <color theme="1"/>
        <rFont val="方正小标宋简体"/>
        <charset val="134"/>
      </rPr>
      <t>年社会招聘岗位表</t>
    </r>
  </si>
  <si>
    <t>序号</t>
  </si>
  <si>
    <t>招聘企业</t>
  </si>
  <si>
    <t>招聘单位名称</t>
  </si>
  <si>
    <t>岗位名称</t>
  </si>
  <si>
    <t>工作地点</t>
  </si>
  <si>
    <t>招聘
人数</t>
  </si>
  <si>
    <t>职位描述</t>
  </si>
  <si>
    <t>年龄</t>
  </si>
  <si>
    <t>性别</t>
  </si>
  <si>
    <t>学历</t>
  </si>
  <si>
    <t>政治
面貌</t>
  </si>
  <si>
    <t>专业要求</t>
  </si>
  <si>
    <t>职位其他要求</t>
  </si>
  <si>
    <t>薪酬区间</t>
  </si>
  <si>
    <t>备注</t>
  </si>
  <si>
    <t>1</t>
  </si>
  <si>
    <r>
      <rPr>
        <sz val="12"/>
        <rFont val="方正仿宋_GBK"/>
        <charset val="134"/>
      </rPr>
      <t>大理州工业投资</t>
    </r>
    <r>
      <rPr>
        <sz val="12"/>
        <rFont val="方正仿宋_GBK"/>
        <charset val="0"/>
      </rPr>
      <t xml:space="preserve">
</t>
    </r>
    <r>
      <rPr>
        <sz val="12"/>
        <rFont val="方正仿宋_GBK"/>
        <charset val="134"/>
      </rPr>
      <t>（集团）有限公司</t>
    </r>
  </si>
  <si>
    <t>人力资源部</t>
  </si>
  <si>
    <t>教培岗</t>
  </si>
  <si>
    <t>大理州内</t>
  </si>
  <si>
    <t>负责人员招录、教育培训、人才管理、考核管理的相关工作。</t>
  </si>
  <si>
    <r>
      <rPr>
        <sz val="12"/>
        <rFont val="宋体"/>
        <charset val="0"/>
      </rPr>
      <t>35</t>
    </r>
    <r>
      <rPr>
        <sz val="12"/>
        <rFont val="方正仿宋_GBK"/>
        <charset val="0"/>
      </rPr>
      <t>周岁及以下（</t>
    </r>
    <r>
      <rPr>
        <sz val="12"/>
        <rFont val="宋体"/>
        <charset val="0"/>
      </rPr>
      <t>1989</t>
    </r>
    <r>
      <rPr>
        <sz val="12"/>
        <rFont val="方正仿宋_GBK"/>
        <charset val="0"/>
      </rPr>
      <t>年</t>
    </r>
    <r>
      <rPr>
        <sz val="12"/>
        <color rgb="FF0070C0"/>
        <rFont val="宋体"/>
        <charset val="0"/>
      </rPr>
      <t>12</t>
    </r>
    <r>
      <rPr>
        <sz val="12"/>
        <rFont val="方正仿宋_GBK"/>
        <charset val="0"/>
      </rPr>
      <t>月</t>
    </r>
    <r>
      <rPr>
        <sz val="12"/>
        <rFont val="宋体"/>
        <charset val="0"/>
      </rPr>
      <t>1</t>
    </r>
    <r>
      <rPr>
        <sz val="12"/>
        <rFont val="方正仿宋_GBK"/>
        <charset val="0"/>
      </rPr>
      <t>日以后出生）</t>
    </r>
  </si>
  <si>
    <t>不限</t>
  </si>
  <si>
    <t>大学本科及以上</t>
  </si>
  <si>
    <t>人力资源管理、法学、劳动关系、企业管理、行政管理、汉语言文学</t>
  </si>
  <si>
    <t>具有1年及以上人力资源管理相关工作经验。</t>
  </si>
  <si>
    <t>按公司薪酬管理制度执行</t>
  </si>
  <si>
    <t>2</t>
  </si>
  <si>
    <t>风控法务部</t>
  </si>
  <si>
    <t>法务岗</t>
  </si>
  <si>
    <t>负责法务内审部法务岗的相关工作。</t>
  </si>
  <si>
    <r>
      <rPr>
        <sz val="12"/>
        <rFont val="宋体"/>
        <charset val="0"/>
      </rPr>
      <t>35</t>
    </r>
    <r>
      <rPr>
        <sz val="12"/>
        <rFont val="方正仿宋_GBK"/>
        <charset val="0"/>
      </rPr>
      <t>周岁及以下（</t>
    </r>
    <r>
      <rPr>
        <sz val="12"/>
        <rFont val="宋体"/>
        <charset val="0"/>
      </rPr>
      <t>1989</t>
    </r>
    <r>
      <rPr>
        <sz val="12"/>
        <rFont val="方正仿宋_GBK"/>
        <charset val="0"/>
      </rPr>
      <t>年</t>
    </r>
    <r>
      <rPr>
        <sz val="12"/>
        <rFont val="宋体"/>
        <charset val="0"/>
      </rPr>
      <t>12</t>
    </r>
    <r>
      <rPr>
        <sz val="12"/>
        <rFont val="方正仿宋_GBK"/>
        <charset val="0"/>
      </rPr>
      <t>月</t>
    </r>
    <r>
      <rPr>
        <sz val="12"/>
        <rFont val="宋体"/>
        <charset val="0"/>
      </rPr>
      <t>1</t>
    </r>
    <r>
      <rPr>
        <sz val="12"/>
        <rFont val="方正仿宋_GBK"/>
        <charset val="0"/>
      </rPr>
      <t>日以后出生）</t>
    </r>
  </si>
  <si>
    <t>法学、民法学、民商法、经济法、法律</t>
  </si>
  <si>
    <r>
      <rPr>
        <sz val="12"/>
        <rFont val="方正仿宋_GBK"/>
        <charset val="134"/>
      </rPr>
      <t>具有</t>
    </r>
    <r>
      <rPr>
        <sz val="12"/>
        <rFont val="宋体"/>
        <charset val="134"/>
        <scheme val="minor"/>
      </rPr>
      <t>1</t>
    </r>
    <r>
      <rPr>
        <sz val="12"/>
        <rFont val="方正仿宋_GBK"/>
        <charset val="134"/>
      </rPr>
      <t>年及以上国企法律事务相关工作经历。
具备法律从业资格证书优先。</t>
    </r>
  </si>
  <si>
    <t>3</t>
  </si>
  <si>
    <t>风控管理岗</t>
  </si>
  <si>
    <t>负责法务内审部风控管理岗的相关工作。</t>
  </si>
  <si>
    <t>法学、经济学、金融学、风险管理、民法学、民商法、审计学</t>
  </si>
  <si>
    <t>具有1年及以上企业法律事务及审计类相关工作经历。</t>
  </si>
  <si>
    <t>小计</t>
  </si>
  <si>
    <t>4</t>
  </si>
  <si>
    <t>下属
大理州工业发展有限公司</t>
  </si>
  <si>
    <t>业务管理岗</t>
  </si>
  <si>
    <t>从事贸易业务、项目管理及业务拓展等相关工作。</t>
  </si>
  <si>
    <t>经济学、经济学统计学、金融学、计算金融、财政学、会计学、财务管理、国际经济与贸易</t>
  </si>
  <si>
    <r>
      <rPr>
        <sz val="12"/>
        <rFont val="方正仿宋_GBK"/>
        <charset val="134"/>
      </rPr>
      <t>具有</t>
    </r>
    <r>
      <rPr>
        <sz val="12"/>
        <rFont val="宋体"/>
        <charset val="134"/>
        <scheme val="minor"/>
      </rPr>
      <t>1</t>
    </r>
    <r>
      <rPr>
        <sz val="12"/>
        <rFont val="方正仿宋_GBK"/>
        <charset val="134"/>
      </rPr>
      <t>年及以上财务、金融、项目管理、物流管理、贸易相关工作经验。</t>
    </r>
  </si>
  <si>
    <t>5</t>
  </si>
  <si>
    <t>综合管理岗</t>
  </si>
  <si>
    <t>负责综合管理、国际贸易类相关工作。</t>
  </si>
  <si>
    <t>国际经济与贸易、国际经济与管理、国际经济、国际贸易、国际金融与贸易、老挝语、柬埔寨语、泰语、马来语、缅甸语、印尼语、越南语</t>
  </si>
  <si>
    <t>具有国际贸易知识、熟悉东南亚文化，具备良好的外语沟通能力和组织协作能力。</t>
  </si>
  <si>
    <t>6</t>
  </si>
  <si>
    <t>下属
大理州能源投资开发有限公司</t>
  </si>
  <si>
    <t>项目管理岗</t>
  </si>
  <si>
    <t xml:space="preserve">大理州内 </t>
  </si>
  <si>
    <t>负责公司项目组织、计划、施工管理；负责管理、协调、组织相关方；负责组织竣工验收、结算、开展项目后评价工作等。</t>
  </si>
  <si>
    <r>
      <rPr>
        <sz val="12"/>
        <rFont val="方正仿宋_GBK"/>
        <charset val="134"/>
      </rPr>
      <t>具有</t>
    </r>
    <r>
      <rPr>
        <sz val="12"/>
        <rFont val="宋体"/>
        <charset val="134"/>
        <scheme val="minor"/>
      </rPr>
      <t>1</t>
    </r>
    <r>
      <rPr>
        <sz val="12"/>
        <rFont val="方正仿宋_GBK"/>
        <charset val="134"/>
      </rPr>
      <t>年及以上能源类、风电、光伏、充电桩项目管理相关工作经验。</t>
    </r>
  </si>
  <si>
    <t>7</t>
  </si>
  <si>
    <t>营销岗</t>
  </si>
  <si>
    <t>负责电力市场化交易市场开发、客户开拓、管理和维护；用户负荷跟踪、需求侧管理、业务变更、增值服务等营销业务等。</t>
  </si>
  <si>
    <r>
      <rPr>
        <sz val="12"/>
        <rFont val="方正仿宋_GBK"/>
        <charset val="134"/>
      </rPr>
      <t>具有</t>
    </r>
    <r>
      <rPr>
        <sz val="12"/>
        <rFont val="宋体"/>
        <charset val="134"/>
        <scheme val="minor"/>
      </rPr>
      <t>1</t>
    </r>
    <r>
      <rPr>
        <sz val="12"/>
        <rFont val="方正仿宋_GBK"/>
        <charset val="134"/>
      </rPr>
      <t>年及以上售电业务相关工作经验。</t>
    </r>
  </si>
  <si>
    <t>8</t>
  </si>
  <si>
    <t>运行管理岗</t>
  </si>
  <si>
    <t>负责做好变电站项目运行、技术管理工作等。</t>
  </si>
  <si>
    <t>能源与动力工程、能源与环境系统工程、新能源科学与工程、储能科学与工程、能源服务工程、可持续能源、电气工程及其自动化、自动化</t>
  </si>
  <si>
    <r>
      <rPr>
        <sz val="12"/>
        <rFont val="方正仿宋_GBK"/>
        <charset val="134"/>
      </rPr>
      <t>具有</t>
    </r>
    <r>
      <rPr>
        <sz val="12"/>
        <rFont val="宋体"/>
        <charset val="134"/>
        <scheme val="minor"/>
      </rPr>
      <t>1</t>
    </r>
    <r>
      <rPr>
        <sz val="12"/>
        <rFont val="方正仿宋_GBK"/>
        <charset val="134"/>
      </rPr>
      <t>年及以上变电站或电厂设备运行、维护、检修管理相关工作经验。</t>
    </r>
  </si>
  <si>
    <t>9</t>
  </si>
  <si>
    <t xml:space="preserve">下属
大理大道矿业开发有限公司
</t>
  </si>
  <si>
    <t>安全工程师</t>
  </si>
  <si>
    <t>主要从事金属非金属矿山安全生产管理相关工作。</t>
  </si>
  <si>
    <r>
      <rPr>
        <sz val="12"/>
        <rFont val="宋体"/>
        <charset val="0"/>
      </rPr>
      <t>40</t>
    </r>
    <r>
      <rPr>
        <sz val="12"/>
        <rFont val="方正仿宋_GBK"/>
        <charset val="0"/>
      </rPr>
      <t>周岁及以下（</t>
    </r>
    <r>
      <rPr>
        <sz val="12"/>
        <rFont val="宋体"/>
        <charset val="0"/>
      </rPr>
      <t>1984</t>
    </r>
    <r>
      <rPr>
        <sz val="12"/>
        <rFont val="方正仿宋_GBK"/>
        <charset val="0"/>
      </rPr>
      <t>年</t>
    </r>
    <r>
      <rPr>
        <sz val="12"/>
        <rFont val="宋体"/>
        <charset val="0"/>
      </rPr>
      <t>12</t>
    </r>
    <r>
      <rPr>
        <sz val="12"/>
        <rFont val="方正仿宋_GBK"/>
        <charset val="0"/>
      </rPr>
      <t>月</t>
    </r>
    <r>
      <rPr>
        <sz val="12"/>
        <rFont val="宋体"/>
        <charset val="0"/>
      </rPr>
      <t>1</t>
    </r>
    <r>
      <rPr>
        <sz val="12"/>
        <rFont val="方正仿宋_GBK"/>
        <charset val="0"/>
      </rPr>
      <t>日以后出生）</t>
    </r>
  </si>
  <si>
    <t>全日制大学专科及以上</t>
  </si>
  <si>
    <t>持有金属非金属类《注册安全工程师》职称证书。</t>
  </si>
  <si>
    <t>10</t>
  </si>
  <si>
    <t>采矿技术员</t>
  </si>
  <si>
    <t>主要从事金属非金属矿山采矿技术管理相关工作。</t>
  </si>
  <si>
    <t>采矿工程、智能采矿工程</t>
  </si>
  <si>
    <t>持有《采矿工程师》中级及以上职称的不受专业的限制</t>
  </si>
  <si>
    <t>11</t>
  </si>
  <si>
    <t>地质技术员</t>
  </si>
  <si>
    <t>主要从事金属非金属矿山地质技术管理相关工作。</t>
  </si>
  <si>
    <t>地质学、地质工程、勘查技术与工程、资源勘查工程</t>
  </si>
  <si>
    <t>持有《地质工程师》中级及以上职称的不受专业的限制</t>
  </si>
  <si>
    <t>12</t>
  </si>
  <si>
    <t>矿山管理岗</t>
  </si>
  <si>
    <r>
      <rPr>
        <sz val="12"/>
        <rFont val="方正仿宋_GBK"/>
        <charset val="134"/>
      </rPr>
      <t>主要从事编排矿山月度、年度、采掘进度计划以及</t>
    </r>
    <r>
      <rPr>
        <sz val="12"/>
        <rFont val="宋体"/>
        <charset val="134"/>
      </rPr>
      <t>3-5</t>
    </r>
    <r>
      <rPr>
        <sz val="12"/>
        <rFont val="方正仿宋_GBK"/>
        <charset val="134"/>
      </rPr>
      <t>年采掘规划，并监督计划实施，施工现场的技术指导、监督管理及安全管理，公司矿山项目设计和施工管理。</t>
    </r>
  </si>
  <si>
    <r>
      <rPr>
        <sz val="12"/>
        <rFont val="方正仿宋_GBK"/>
        <charset val="134"/>
      </rPr>
      <t>具有</t>
    </r>
    <r>
      <rPr>
        <sz val="12"/>
        <rFont val="宋体"/>
        <charset val="134"/>
        <scheme val="minor"/>
      </rPr>
      <t>1</t>
    </r>
    <r>
      <rPr>
        <sz val="12"/>
        <rFont val="方正仿宋_GBK"/>
        <charset val="134"/>
      </rPr>
      <t>年及以上非煤矿山管理相关工作经验。</t>
    </r>
  </si>
  <si>
    <t>13</t>
  </si>
  <si>
    <t>主要从事办公室日常行政事务，人力资源管理事务，文书法律审查事务，党建事务，并协助领导处理各项综合事务。</t>
  </si>
  <si>
    <t>汉语言文学、秘书学、新闻学、人力资源管理、行政管理</t>
  </si>
  <si>
    <r>
      <rPr>
        <sz val="12"/>
        <rFont val="方正仿宋_GBK"/>
        <charset val="134"/>
      </rPr>
      <t>具有</t>
    </r>
    <r>
      <rPr>
        <sz val="12"/>
        <rFont val="宋体"/>
        <charset val="134"/>
        <scheme val="minor"/>
      </rPr>
      <t>1</t>
    </r>
    <r>
      <rPr>
        <sz val="12"/>
        <rFont val="方正仿宋_GBK"/>
        <charset val="134"/>
      </rPr>
      <t>年及以上行政、人力资源、综合管理相关工作经验。</t>
    </r>
  </si>
  <si>
    <t>14</t>
  </si>
  <si>
    <t>下属
大理州工投资产经营管理有限公司</t>
  </si>
  <si>
    <t>财务岗</t>
  </si>
  <si>
    <t>负责公司财务管理工作，负责日常会计核算、参与公司年度财务预算、决算编制、执行、分析和送审工作；负责组织公司账户、账务数据核对、公司票据、货币资金的保管、现金收付和银行结算业务，登记现金及银行存款日记账，会计凭证的整理及汇总等其他财务类工作。</t>
  </si>
  <si>
    <r>
      <rPr>
        <sz val="12"/>
        <rFont val="方正仿宋_GBK"/>
        <charset val="134"/>
      </rPr>
      <t>男、女
各</t>
    </r>
    <r>
      <rPr>
        <sz val="12"/>
        <rFont val="宋体"/>
        <charset val="134"/>
        <scheme val="minor"/>
      </rPr>
      <t>1</t>
    </r>
    <r>
      <rPr>
        <sz val="12"/>
        <rFont val="方正仿宋_GBK"/>
        <charset val="134"/>
      </rPr>
      <t>人</t>
    </r>
  </si>
  <si>
    <t>会计学、财务管理、财政学、经济学、金融学</t>
  </si>
  <si>
    <r>
      <rPr>
        <sz val="12"/>
        <rFont val="方正仿宋_GBK"/>
        <charset val="134"/>
      </rPr>
      <t>具有助理会计师及以上资格证书；具有</t>
    </r>
    <r>
      <rPr>
        <sz val="12"/>
        <rFont val="宋体"/>
        <charset val="134"/>
        <scheme val="minor"/>
      </rPr>
      <t>1</t>
    </r>
    <r>
      <rPr>
        <sz val="12"/>
        <rFont val="方正仿宋_GBK"/>
        <charset val="134"/>
      </rPr>
      <t>年及以上财务管理相关工作经验。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</si>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</sst>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9">
    <font>
      <sz val="11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11"/>
      <color theme="1"/>
      <name val="方正黑体_GBK"/>
      <charset val="134"/>
    </font>
    <font>
      <sz val="2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0"/>
    </font>
    <font>
      <sz val="12"/>
      <name val="方正仿宋_GBK"/>
      <charset val="134"/>
    </font>
    <font>
      <sz val="12"/>
      <name val="方正仿宋_GBK"/>
      <charset val="0"/>
    </font>
    <font>
      <b/>
      <sz val="12"/>
      <name val="宋体"/>
      <charset val="134"/>
    </font>
    <font>
      <b/>
      <sz val="12"/>
      <name val="Times New Roman"/>
      <charset val="0"/>
    </font>
    <font>
      <b/>
      <sz val="12"/>
      <name val="宋体"/>
      <charset val="0"/>
    </font>
    <font>
      <sz val="11"/>
      <color theme="1"/>
      <name val="方正仿宋_GBK"/>
      <charset val="134"/>
    </font>
    <font>
      <sz val="12"/>
      <color theme="1"/>
      <name val="Times New Roman"/>
      <charset val="134"/>
    </font>
    <font>
      <sz val="28"/>
      <color theme="1"/>
      <name val="方正仿宋_GBK"/>
      <charset val="134"/>
    </font>
    <font>
      <sz val="12"/>
      <name val="Times New Roman"/>
      <charset val="0"/>
    </font>
    <font>
      <b/>
      <sz val="12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8"/>
      <color theme="1"/>
      <name val="宋体"/>
      <charset val="134"/>
    </font>
    <font>
      <sz val="12"/>
      <color rgb="FF0070C0"/>
      <name val="宋体"/>
      <charset val="0"/>
    </font>
    <font>
      <sz val="12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2" applyNumberFormat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1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176" fontId="5" fillId="0" borderId="8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justify" vertical="center" wrapText="1"/>
    </xf>
    <xf numFmtId="0" fontId="14" fillId="0" borderId="2" xfId="0" applyFont="1" applyFill="1" applyBorder="1" applyAlignment="1">
      <alignment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vertical="center" wrapText="1"/>
    </xf>
    <xf numFmtId="49" fontId="6" fillId="0" borderId="8" xfId="0" applyNumberFormat="1" applyFont="1" applyFill="1" applyBorder="1" applyAlignment="1">
      <alignment horizontal="justify" vertical="center" wrapText="1"/>
    </xf>
    <xf numFmtId="0" fontId="14" fillId="0" borderId="8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4" fillId="0" borderId="2" xfId="0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tabSelected="1" zoomScale="90" zoomScaleNormal="90" topLeftCell="C1" workbookViewId="0">
      <pane ySplit="3" topLeftCell="A17" activePane="bottomLeft" state="frozen"/>
      <selection/>
      <selection pane="bottomLeft" activeCell="L16" sqref="L16"/>
    </sheetView>
  </sheetViews>
  <sheetFormatPr defaultColWidth="9" defaultRowHeight="13.5"/>
  <cols>
    <col min="1" max="1" width="6.625" style="3" customWidth="1"/>
    <col min="2" max="2" width="17.25" style="3" customWidth="1"/>
    <col min="3" max="3" width="16.875" style="3" customWidth="1"/>
    <col min="4" max="4" width="12.875" style="3" customWidth="1"/>
    <col min="5" max="5" width="10.625" style="3" customWidth="1"/>
    <col min="6" max="6" width="9" style="3"/>
    <col min="7" max="7" width="28" style="3" customWidth="1"/>
    <col min="8" max="8" width="13.375" style="3" customWidth="1"/>
    <col min="9" max="9" width="9" style="3"/>
    <col min="10" max="10" width="8.95" style="3" customWidth="1"/>
    <col min="11" max="11" width="9" style="3"/>
    <col min="12" max="12" width="35.125" style="3" customWidth="1"/>
    <col min="13" max="13" width="37.25" style="3" customWidth="1"/>
    <col min="14" max="14" width="25.75" style="3" customWidth="1"/>
    <col min="15" max="15" width="11.125" style="3" customWidth="1"/>
    <col min="16" max="16384" width="9" style="3"/>
  </cols>
  <sheetData>
    <row r="1" ht="24" customHeight="1" spans="1:15">
      <c r="A1" s="4" t="s">
        <v>0</v>
      </c>
      <c r="B1" s="4"/>
      <c r="C1" s="5"/>
      <c r="D1" s="6"/>
      <c r="E1" s="6"/>
      <c r="F1" s="7"/>
      <c r="G1" s="6"/>
      <c r="H1" s="7"/>
      <c r="I1" s="7"/>
      <c r="J1" s="6"/>
      <c r="K1" s="6"/>
      <c r="L1" s="31"/>
      <c r="M1" s="32"/>
      <c r="N1" s="33"/>
      <c r="O1" s="6"/>
    </row>
    <row r="2" ht="66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34"/>
      <c r="N2" s="8"/>
      <c r="O2" s="8"/>
    </row>
    <row r="3" ht="30" customHeight="1" spans="1:1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35" t="s">
        <v>13</v>
      </c>
      <c r="M3" s="35" t="s">
        <v>14</v>
      </c>
      <c r="N3" s="9" t="s">
        <v>15</v>
      </c>
      <c r="O3" s="35" t="s">
        <v>16</v>
      </c>
    </row>
    <row r="4" ht="80" customHeight="1" spans="1:15">
      <c r="A4" s="10" t="s">
        <v>17</v>
      </c>
      <c r="B4" s="11" t="s">
        <v>18</v>
      </c>
      <c r="C4" s="11" t="s">
        <v>19</v>
      </c>
      <c r="D4" s="12" t="s">
        <v>20</v>
      </c>
      <c r="E4" s="12" t="s">
        <v>21</v>
      </c>
      <c r="F4" s="13">
        <v>1</v>
      </c>
      <c r="G4" s="14" t="s">
        <v>22</v>
      </c>
      <c r="H4" s="10" t="s">
        <v>23</v>
      </c>
      <c r="I4" s="11" t="s">
        <v>24</v>
      </c>
      <c r="J4" s="11" t="s">
        <v>25</v>
      </c>
      <c r="K4" s="11" t="s">
        <v>24</v>
      </c>
      <c r="L4" s="36" t="s">
        <v>26</v>
      </c>
      <c r="M4" s="37" t="s">
        <v>27</v>
      </c>
      <c r="N4" s="11" t="s">
        <v>28</v>
      </c>
      <c r="O4" s="38"/>
    </row>
    <row r="5" ht="80" customHeight="1" spans="1:15">
      <c r="A5" s="10" t="s">
        <v>29</v>
      </c>
      <c r="B5" s="15"/>
      <c r="C5" s="11" t="s">
        <v>30</v>
      </c>
      <c r="D5" s="12" t="s">
        <v>31</v>
      </c>
      <c r="E5" s="12" t="s">
        <v>21</v>
      </c>
      <c r="F5" s="13">
        <v>1</v>
      </c>
      <c r="G5" s="14" t="s">
        <v>32</v>
      </c>
      <c r="H5" s="10" t="s">
        <v>33</v>
      </c>
      <c r="I5" s="11" t="s">
        <v>24</v>
      </c>
      <c r="J5" s="11" t="s">
        <v>25</v>
      </c>
      <c r="K5" s="11" t="s">
        <v>24</v>
      </c>
      <c r="L5" s="36" t="s">
        <v>34</v>
      </c>
      <c r="M5" s="37" t="s">
        <v>35</v>
      </c>
      <c r="N5" s="11" t="s">
        <v>28</v>
      </c>
      <c r="O5" s="38"/>
    </row>
    <row r="6" ht="80" customHeight="1" spans="1:15">
      <c r="A6" s="10" t="s">
        <v>36</v>
      </c>
      <c r="B6" s="15"/>
      <c r="C6" s="11"/>
      <c r="D6" s="12" t="s">
        <v>37</v>
      </c>
      <c r="E6" s="12" t="s">
        <v>21</v>
      </c>
      <c r="F6" s="13">
        <v>1</v>
      </c>
      <c r="G6" s="14" t="s">
        <v>38</v>
      </c>
      <c r="H6" s="10" t="s">
        <v>33</v>
      </c>
      <c r="I6" s="11" t="s">
        <v>24</v>
      </c>
      <c r="J6" s="11" t="s">
        <v>25</v>
      </c>
      <c r="K6" s="11" t="s">
        <v>24</v>
      </c>
      <c r="L6" s="36" t="s">
        <v>39</v>
      </c>
      <c r="M6" s="37" t="s">
        <v>40</v>
      </c>
      <c r="N6" s="11" t="s">
        <v>28</v>
      </c>
      <c r="O6" s="38"/>
    </row>
    <row r="7" ht="20" customHeight="1" spans="1:15">
      <c r="A7" s="16" t="s">
        <v>41</v>
      </c>
      <c r="B7" s="17"/>
      <c r="C7" s="17"/>
      <c r="D7" s="17"/>
      <c r="E7" s="17"/>
      <c r="F7" s="18">
        <f>SUM(F4:F6)</f>
        <v>3</v>
      </c>
      <c r="G7" s="19"/>
      <c r="H7" s="17"/>
      <c r="I7" s="17"/>
      <c r="J7" s="17"/>
      <c r="K7" s="17"/>
      <c r="L7" s="39"/>
      <c r="M7" s="40"/>
      <c r="N7" s="41"/>
      <c r="O7" s="42"/>
    </row>
    <row r="8" ht="80" customHeight="1" spans="1:15">
      <c r="A8" s="20" t="s">
        <v>42</v>
      </c>
      <c r="B8" s="21" t="s">
        <v>43</v>
      </c>
      <c r="C8" s="22"/>
      <c r="D8" s="11" t="s">
        <v>44</v>
      </c>
      <c r="E8" s="11" t="s">
        <v>21</v>
      </c>
      <c r="F8" s="13">
        <v>1</v>
      </c>
      <c r="G8" s="14" t="s">
        <v>45</v>
      </c>
      <c r="H8" s="10" t="s">
        <v>33</v>
      </c>
      <c r="I8" s="11" t="s">
        <v>24</v>
      </c>
      <c r="J8" s="11" t="s">
        <v>25</v>
      </c>
      <c r="K8" s="11" t="s">
        <v>24</v>
      </c>
      <c r="L8" s="43" t="s">
        <v>46</v>
      </c>
      <c r="M8" s="37" t="s">
        <v>47</v>
      </c>
      <c r="N8" s="11" t="s">
        <v>28</v>
      </c>
      <c r="O8" s="38"/>
    </row>
    <row r="9" ht="74" customHeight="1" spans="1:15">
      <c r="A9" s="20" t="s">
        <v>48</v>
      </c>
      <c r="B9" s="23"/>
      <c r="C9" s="24"/>
      <c r="D9" s="11" t="s">
        <v>49</v>
      </c>
      <c r="E9" s="11" t="s">
        <v>21</v>
      </c>
      <c r="F9" s="13">
        <v>1</v>
      </c>
      <c r="G9" s="25" t="s">
        <v>50</v>
      </c>
      <c r="H9" s="10" t="s">
        <v>33</v>
      </c>
      <c r="I9" s="11" t="s">
        <v>24</v>
      </c>
      <c r="J9" s="11" t="s">
        <v>25</v>
      </c>
      <c r="K9" s="11" t="s">
        <v>24</v>
      </c>
      <c r="L9" s="25" t="s">
        <v>51</v>
      </c>
      <c r="M9" s="11" t="s">
        <v>52</v>
      </c>
      <c r="N9" s="11" t="s">
        <v>28</v>
      </c>
      <c r="O9" s="11"/>
    </row>
    <row r="10" ht="20" customHeight="1" spans="1:15">
      <c r="A10" s="16" t="s">
        <v>41</v>
      </c>
      <c r="B10" s="17"/>
      <c r="C10" s="17"/>
      <c r="D10" s="17"/>
      <c r="E10" s="17"/>
      <c r="F10" s="18">
        <f>SUM(F8:F9)</f>
        <v>2</v>
      </c>
      <c r="G10" s="19"/>
      <c r="H10" s="17"/>
      <c r="I10" s="17"/>
      <c r="J10" s="17"/>
      <c r="K10" s="17"/>
      <c r="L10" s="44"/>
      <c r="M10" s="40"/>
      <c r="N10" s="41"/>
      <c r="O10" s="42"/>
    </row>
    <row r="11" ht="100" customHeight="1" spans="1:15">
      <c r="A11" s="10" t="s">
        <v>53</v>
      </c>
      <c r="B11" s="21" t="s">
        <v>54</v>
      </c>
      <c r="C11" s="22"/>
      <c r="D11" s="11" t="s">
        <v>55</v>
      </c>
      <c r="E11" s="11" t="s">
        <v>56</v>
      </c>
      <c r="F11" s="13">
        <v>1</v>
      </c>
      <c r="G11" s="14" t="s">
        <v>57</v>
      </c>
      <c r="H11" s="10" t="s">
        <v>33</v>
      </c>
      <c r="I11" s="11" t="s">
        <v>24</v>
      </c>
      <c r="J11" s="11" t="s">
        <v>25</v>
      </c>
      <c r="K11" s="11" t="s">
        <v>24</v>
      </c>
      <c r="L11" s="11" t="s">
        <v>24</v>
      </c>
      <c r="M11" s="14" t="s">
        <v>58</v>
      </c>
      <c r="N11" s="11" t="s">
        <v>28</v>
      </c>
      <c r="O11" s="38"/>
    </row>
    <row r="12" s="1" customFormat="1" ht="90" customHeight="1" spans="1:15">
      <c r="A12" s="10" t="s">
        <v>59</v>
      </c>
      <c r="B12" s="23"/>
      <c r="C12" s="24"/>
      <c r="D12" s="11" t="s">
        <v>60</v>
      </c>
      <c r="E12" s="11" t="s">
        <v>56</v>
      </c>
      <c r="F12" s="13">
        <v>1</v>
      </c>
      <c r="G12" s="14" t="s">
        <v>61</v>
      </c>
      <c r="H12" s="10" t="s">
        <v>33</v>
      </c>
      <c r="I12" s="11" t="s">
        <v>24</v>
      </c>
      <c r="J12" s="11" t="s">
        <v>25</v>
      </c>
      <c r="K12" s="11" t="s">
        <v>24</v>
      </c>
      <c r="L12" s="11" t="s">
        <v>24</v>
      </c>
      <c r="M12" s="14" t="s">
        <v>62</v>
      </c>
      <c r="N12" s="11" t="s">
        <v>28</v>
      </c>
      <c r="O12" s="38"/>
    </row>
    <row r="13" ht="121" customHeight="1" spans="1:15">
      <c r="A13" s="26" t="s">
        <v>63</v>
      </c>
      <c r="B13" s="23" t="s">
        <v>54</v>
      </c>
      <c r="C13" s="24"/>
      <c r="D13" s="27" t="s">
        <v>64</v>
      </c>
      <c r="E13" s="27" t="s">
        <v>56</v>
      </c>
      <c r="F13" s="28">
        <v>1</v>
      </c>
      <c r="G13" s="29" t="s">
        <v>65</v>
      </c>
      <c r="H13" s="26" t="s">
        <v>33</v>
      </c>
      <c r="I13" s="27" t="s">
        <v>24</v>
      </c>
      <c r="J13" s="27" t="s">
        <v>25</v>
      </c>
      <c r="K13" s="27" t="s">
        <v>24</v>
      </c>
      <c r="L13" s="45" t="s">
        <v>66</v>
      </c>
      <c r="M13" s="29" t="s">
        <v>67</v>
      </c>
      <c r="N13" s="27" t="s">
        <v>28</v>
      </c>
      <c r="O13" s="46"/>
    </row>
    <row r="14" ht="20" customHeight="1" spans="1:15">
      <c r="A14" s="16" t="s">
        <v>41</v>
      </c>
      <c r="B14" s="17"/>
      <c r="C14" s="17"/>
      <c r="D14" s="17"/>
      <c r="E14" s="17"/>
      <c r="F14" s="18">
        <f>SUM(F11:F13)</f>
        <v>3</v>
      </c>
      <c r="G14" s="19"/>
      <c r="H14" s="17"/>
      <c r="I14" s="17"/>
      <c r="J14" s="17"/>
      <c r="K14" s="17"/>
      <c r="L14" s="44"/>
      <c r="M14" s="40"/>
      <c r="N14" s="41"/>
      <c r="O14" s="42"/>
    </row>
    <row r="15" ht="80" customHeight="1" spans="1:15">
      <c r="A15" s="10" t="s">
        <v>68</v>
      </c>
      <c r="B15" s="11" t="s">
        <v>69</v>
      </c>
      <c r="C15" s="11"/>
      <c r="D15" s="12" t="s">
        <v>70</v>
      </c>
      <c r="E15" s="11" t="s">
        <v>56</v>
      </c>
      <c r="F15" s="13">
        <v>1</v>
      </c>
      <c r="G15" s="14" t="s">
        <v>71</v>
      </c>
      <c r="H15" s="10" t="s">
        <v>72</v>
      </c>
      <c r="I15" s="11" t="s">
        <v>24</v>
      </c>
      <c r="J15" s="11" t="s">
        <v>73</v>
      </c>
      <c r="K15" s="11" t="s">
        <v>24</v>
      </c>
      <c r="L15" s="11" t="s">
        <v>24</v>
      </c>
      <c r="M15" s="14" t="s">
        <v>74</v>
      </c>
      <c r="N15" s="11" t="s">
        <v>28</v>
      </c>
      <c r="O15" s="38"/>
    </row>
    <row r="16" ht="80" customHeight="1" spans="1:15">
      <c r="A16" s="10" t="s">
        <v>75</v>
      </c>
      <c r="B16" s="11"/>
      <c r="C16" s="11"/>
      <c r="D16" s="12" t="s">
        <v>76</v>
      </c>
      <c r="E16" s="11" t="s">
        <v>56</v>
      </c>
      <c r="F16" s="13">
        <v>1</v>
      </c>
      <c r="G16" s="14" t="s">
        <v>77</v>
      </c>
      <c r="H16" s="10" t="s">
        <v>33</v>
      </c>
      <c r="I16" s="11" t="s">
        <v>24</v>
      </c>
      <c r="J16" s="11" t="s">
        <v>73</v>
      </c>
      <c r="K16" s="11" t="s">
        <v>24</v>
      </c>
      <c r="L16" s="11" t="s">
        <v>78</v>
      </c>
      <c r="M16" s="47" t="s">
        <v>79</v>
      </c>
      <c r="N16" s="11" t="s">
        <v>28</v>
      </c>
      <c r="O16" s="38"/>
    </row>
    <row r="17" ht="80" customHeight="1" spans="1:15">
      <c r="A17" s="10" t="s">
        <v>80</v>
      </c>
      <c r="B17" s="11"/>
      <c r="C17" s="11"/>
      <c r="D17" s="12" t="s">
        <v>81</v>
      </c>
      <c r="E17" s="11" t="s">
        <v>56</v>
      </c>
      <c r="F17" s="13">
        <v>1</v>
      </c>
      <c r="G17" s="14" t="s">
        <v>82</v>
      </c>
      <c r="H17" s="10" t="s">
        <v>33</v>
      </c>
      <c r="I17" s="11" t="s">
        <v>24</v>
      </c>
      <c r="J17" s="11" t="s">
        <v>73</v>
      </c>
      <c r="K17" s="11" t="s">
        <v>24</v>
      </c>
      <c r="L17" s="25" t="s">
        <v>83</v>
      </c>
      <c r="M17" s="47" t="s">
        <v>84</v>
      </c>
      <c r="N17" s="11" t="s">
        <v>28</v>
      </c>
      <c r="O17" s="48"/>
    </row>
    <row r="18" ht="100" customHeight="1" spans="1:15">
      <c r="A18" s="10" t="s">
        <v>85</v>
      </c>
      <c r="B18" s="11"/>
      <c r="C18" s="11"/>
      <c r="D18" s="12" t="s">
        <v>86</v>
      </c>
      <c r="E18" s="11" t="s">
        <v>56</v>
      </c>
      <c r="F18" s="13">
        <v>1</v>
      </c>
      <c r="G18" s="14" t="s">
        <v>87</v>
      </c>
      <c r="H18" s="10" t="s">
        <v>33</v>
      </c>
      <c r="I18" s="11" t="s">
        <v>24</v>
      </c>
      <c r="J18" s="11" t="s">
        <v>73</v>
      </c>
      <c r="K18" s="11" t="s">
        <v>24</v>
      </c>
      <c r="L18" s="49" t="s">
        <v>24</v>
      </c>
      <c r="M18" s="37" t="s">
        <v>88</v>
      </c>
      <c r="N18" s="11" t="s">
        <v>28</v>
      </c>
      <c r="O18" s="48"/>
    </row>
    <row r="19" ht="80" customHeight="1" spans="1:15">
      <c r="A19" s="10" t="s">
        <v>89</v>
      </c>
      <c r="B19" s="11"/>
      <c r="C19" s="11"/>
      <c r="D19" s="30" t="s">
        <v>49</v>
      </c>
      <c r="E19" s="11" t="s">
        <v>56</v>
      </c>
      <c r="F19" s="13">
        <v>1</v>
      </c>
      <c r="G19" s="14" t="s">
        <v>90</v>
      </c>
      <c r="H19" s="10" t="s">
        <v>33</v>
      </c>
      <c r="I19" s="11" t="s">
        <v>24</v>
      </c>
      <c r="J19" s="11" t="s">
        <v>25</v>
      </c>
      <c r="K19" s="11" t="s">
        <v>24</v>
      </c>
      <c r="L19" s="50" t="s">
        <v>91</v>
      </c>
      <c r="M19" s="47" t="s">
        <v>92</v>
      </c>
      <c r="N19" s="11" t="s">
        <v>28</v>
      </c>
      <c r="O19" s="48"/>
    </row>
    <row r="20" ht="20" customHeight="1" spans="1:15">
      <c r="A20" s="16" t="s">
        <v>41</v>
      </c>
      <c r="B20" s="16"/>
      <c r="C20" s="16"/>
      <c r="D20" s="16"/>
      <c r="E20" s="16"/>
      <c r="F20" s="18">
        <f>SUM(F15:F19)</f>
        <v>5</v>
      </c>
      <c r="G20" s="19"/>
      <c r="H20" s="17"/>
      <c r="I20" s="17"/>
      <c r="J20" s="17"/>
      <c r="K20" s="17"/>
      <c r="L20" s="44"/>
      <c r="M20" s="40"/>
      <c r="N20" s="41"/>
      <c r="O20" s="42"/>
    </row>
    <row r="21" s="2" customFormat="1" ht="172" customHeight="1" spans="1:15">
      <c r="A21" s="10" t="s">
        <v>93</v>
      </c>
      <c r="B21" s="11" t="s">
        <v>94</v>
      </c>
      <c r="C21" s="11"/>
      <c r="D21" s="11" t="s">
        <v>95</v>
      </c>
      <c r="E21" s="11" t="s">
        <v>56</v>
      </c>
      <c r="F21" s="13">
        <v>2</v>
      </c>
      <c r="G21" s="14" t="s">
        <v>96</v>
      </c>
      <c r="H21" s="10" t="s">
        <v>33</v>
      </c>
      <c r="I21" s="11" t="s">
        <v>97</v>
      </c>
      <c r="J21" s="11" t="s">
        <v>25</v>
      </c>
      <c r="K21" s="11" t="s">
        <v>24</v>
      </c>
      <c r="L21" s="47" t="s">
        <v>98</v>
      </c>
      <c r="M21" s="47" t="s">
        <v>99</v>
      </c>
      <c r="N21" s="11" t="s">
        <v>28</v>
      </c>
      <c r="O21" s="38"/>
    </row>
    <row r="22" s="2" customFormat="1" ht="20" customHeight="1" spans="1:15">
      <c r="A22" s="16" t="s">
        <v>41</v>
      </c>
      <c r="B22" s="17"/>
      <c r="C22" s="17"/>
      <c r="D22" s="17"/>
      <c r="E22" s="17"/>
      <c r="F22" s="18">
        <f>SUM(F21:F21)</f>
        <v>2</v>
      </c>
      <c r="G22" s="19"/>
      <c r="H22" s="17"/>
      <c r="I22" s="17"/>
      <c r="J22" s="17"/>
      <c r="K22" s="17"/>
      <c r="L22" s="44"/>
      <c r="M22" s="40"/>
      <c r="N22" s="41"/>
      <c r="O22" s="42"/>
    </row>
    <row r="23" ht="20" customHeight="1" spans="1:15">
      <c r="A23" s="16" t="s">
        <v>100</v>
      </c>
      <c r="B23" s="17"/>
      <c r="C23" s="17"/>
      <c r="D23" s="17"/>
      <c r="E23" s="17"/>
      <c r="F23" s="18">
        <f>F7+F10+F14+F20+F22</f>
        <v>15</v>
      </c>
      <c r="G23" s="19"/>
      <c r="H23" s="17"/>
      <c r="I23" s="17"/>
      <c r="J23" s="17"/>
      <c r="K23" s="17"/>
      <c r="L23" s="44"/>
      <c r="M23" s="40"/>
      <c r="N23" s="41"/>
      <c r="O23" s="42"/>
    </row>
  </sheetData>
  <autoFilter ref="A3:O23">
    <extLst/>
  </autoFilter>
  <mergeCells count="15">
    <mergeCell ref="A1:B1"/>
    <mergeCell ref="A2:O2"/>
    <mergeCell ref="A7:E7"/>
    <mergeCell ref="A10:E10"/>
    <mergeCell ref="B13:C13"/>
    <mergeCell ref="A14:E14"/>
    <mergeCell ref="A20:E20"/>
    <mergeCell ref="B21:C21"/>
    <mergeCell ref="A22:E22"/>
    <mergeCell ref="A23:E23"/>
    <mergeCell ref="B4:B6"/>
    <mergeCell ref="C5:C6"/>
    <mergeCell ref="B15:C19"/>
    <mergeCell ref="B8:C9"/>
    <mergeCell ref="B11:C12"/>
  </mergeCells>
  <pageMargins left="0.751388888888889" right="0.751388888888889" top="1" bottom="1.57430555555556" header="0.5" footer="0.5"/>
  <pageSetup paperSize="8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邓洪露</cp:lastModifiedBy>
  <dcterms:created xsi:type="dcterms:W3CDTF">2023-09-12T07:02:00Z</dcterms:created>
  <dcterms:modified xsi:type="dcterms:W3CDTF">2024-12-30T10:53:18Z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D2620296BD6C44808713D34EDA840D88_13</vt:lpwstr>
  </property>
  <property fmtid="{D5CDD505-2E9C-101B-9397-08002B2CF9AE}" pid="3" name="KSOProductBuildVer">
    <vt:lpwstr>2052-12.1.0.16412</vt:lpwstr>
  </property>
</Properties>
</file>