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77人" sheetId="2" r:id="rId1"/>
  </sheets>
  <definedNames>
    <definedName name="_xlnm._FilterDatabase" localSheetId="0" hidden="1">'77人'!$A$2:$O$16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<sst xmlns="http://schemas.openxmlformats.org/spreadsheetml/2006/main" count="128" uniqueCount="72">
  <si>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三台县2024年大学生乡村医生专项计划招聘考试总成绩和进入体检人员名单</t>
  </si>
  <si>
    <t>序号</t>
  </si>
  <si>
    <t>报考单位</t>
  </si>
  <si>
    <t>报考岗位</t>
  </si>
  <si>
    <t>岗位代码</t>
  </si>
  <si>
    <t>姓名</t>
  </si>
  <si>
    <t>性别</t>
  </si>
  <si>
    <t>笔试成绩</t>
  </si>
  <si>
    <t>笔试折
合成绩</t>
  </si>
  <si>
    <t>面试序号</t>
  </si>
  <si>
    <t>面试成绩</t>
  </si>
  <si>
    <t>面试折
合成绩</t>
  </si>
  <si>
    <t>总成绩</t>
  </si>
  <si>
    <t>总成绩
排名</t>
  </si>
  <si>
    <t>是否进入体检</t>
  </si>
  <si>
    <t>备注</t>
  </si>
  <si>
    <t>塔山镇中心卫生院</t>
  </si>
  <si>
    <t>丝公村卫生室</t>
  </si>
  <si>
    <t>w241101</t>
  </si>
  <si>
    <t>马英</t>
  </si>
  <si>
    <t>女</t>
  </si>
  <si>
    <t>69.0</t>
  </si>
  <si>
    <t>否</t>
  </si>
  <si>
    <r>
      <t>面试成绩低于</t>
    </r>
    <r>
      <rPr>
        <sz val="10"/>
        <color theme="1"/>
        <rFont val="Arial"/>
        <charset val="134"/>
      </rPr>
      <t>70</t>
    </r>
    <r>
      <rPr>
        <sz val="10"/>
        <color theme="1"/>
        <rFont val="宋体"/>
        <charset val="134"/>
      </rPr>
      <t>分</t>
    </r>
  </si>
  <si>
    <t>富顺镇中心卫生院</t>
  </si>
  <si>
    <t>鑫龙村卫生室</t>
  </si>
  <si>
    <t>w241102</t>
  </si>
  <si>
    <t>杨正英</t>
  </si>
  <si>
    <t>81.6</t>
  </si>
  <si>
    <t>是</t>
  </si>
  <si>
    <t>向本聪</t>
  </si>
  <si>
    <t>男</t>
  </si>
  <si>
    <t>72.8</t>
  </si>
  <si>
    <t>景福镇中心卫生院</t>
  </si>
  <si>
    <t>大石包村卫生室</t>
  </si>
  <si>
    <t>w241103</t>
  </si>
  <si>
    <t>马巫甲</t>
  </si>
  <si>
    <t>71.1</t>
  </si>
  <si>
    <t>面试成绩低于70分</t>
  </si>
  <si>
    <t>建平镇中心卫生院</t>
  </si>
  <si>
    <t>金龟村卫生室</t>
  </si>
  <si>
    <t>w241104</t>
  </si>
  <si>
    <t>周珂羽</t>
  </si>
  <si>
    <t>63.4</t>
  </si>
  <si>
    <t>曾重宽</t>
  </si>
  <si>
    <t>63.3</t>
  </si>
  <si>
    <t>立新镇中心卫生院</t>
  </si>
  <si>
    <t>百灵山村卫生室</t>
  </si>
  <si>
    <t>w241105</t>
  </si>
  <si>
    <t>毛林超</t>
  </si>
  <si>
    <t>62.4</t>
  </si>
  <si>
    <t>王珏</t>
  </si>
  <si>
    <t>73.1</t>
  </si>
  <si>
    <t>蒋宏彬</t>
  </si>
  <si>
    <t>50.4</t>
  </si>
  <si>
    <t>候学英</t>
  </si>
  <si>
    <t>缺考</t>
  </si>
  <si>
    <t>三元镇卫生院</t>
  </si>
  <si>
    <t>万安村小庙卫生室</t>
  </si>
  <si>
    <t>w241106</t>
  </si>
  <si>
    <t>冯金</t>
  </si>
  <si>
    <t>永明镇卫生院</t>
  </si>
  <si>
    <t>永红村卫生室</t>
  </si>
  <si>
    <t>w241107</t>
  </si>
  <si>
    <t>李娜</t>
  </si>
  <si>
    <t>80.0</t>
  </si>
  <si>
    <t>阿力么日外</t>
  </si>
  <si>
    <t>62.3</t>
  </si>
  <si>
    <t>金翔村卫生室</t>
  </si>
  <si>
    <t>w241108</t>
  </si>
  <si>
    <t>邱雪英</t>
  </si>
  <si>
    <t>80.2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</si>
</sst>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color theme="1"/>
      <name val="Arial"/>
      <charset val="134"/>
    </font>
    <font>
      <sz val="10"/>
      <color theme="1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">
    <xf numFmtId="0" fontId="0" fillId="0" borderId="0" xfId="49"/>
    <xf numFmtId="0" fontId="0" fillId="0" borderId="0" xfId="49" applyFont="1" applyFill="1" applyAlignment="1">
      <alignment horizontal="left"/>
    </xf>
    <xf numFmtId="0" fontId="0" fillId="2" borderId="0" xfId="49" applyFont="1" applyFill="1" applyAlignment="1">
      <alignment horizontal="left"/>
    </xf>
    <xf numFmtId="0" fontId="1" fillId="2" borderId="0" xfId="49" applyFont="1" applyFill="1" applyAlignment="1">
      <alignment horizontal="left"/>
    </xf>
    <xf numFmtId="0" fontId="0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</xdr:row>
          <xdr:rowOff>450850</xdr:rowOff>
        </xdr:from>
        <xdr:to>
          <xdr:col>5</xdr:col>
          <xdr:colOff>228600</xdr:colOff>
          <xdr:row>13</xdr:row>
          <xdr:rowOff>222250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914775" y="1701800"/>
              <a:ext cx="228600" cy="3765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pane ySplit="2" topLeftCell="A3" activePane="bottomLeft" state="frozen"/>
      <selection/>
      <selection pane="bottomLeft" activeCell="Q7" sqref="Q7"/>
    </sheetView>
  </sheetViews>
  <sheetFormatPr defaultColWidth="9" defaultRowHeight="12.75"/>
  <cols>
    <col min="1" max="1" width="6.28571428571429" style="4" customWidth="1"/>
    <col min="2" max="2" width="16.7142857142857" style="4" customWidth="1"/>
    <col min="3" max="3" width="15.7142857142857" style="4" customWidth="1"/>
    <col min="4" max="4" width="8.85714285714286" style="4" customWidth="1"/>
    <col min="5" max="5" width="11.1428571428571" style="4" customWidth="1"/>
    <col min="6" max="6" width="5.14285714285714" style="4" customWidth="1"/>
    <col min="7" max="7" width="9" style="1"/>
    <col min="8" max="8" width="9" style="1" customWidth="1"/>
    <col min="9" max="9" width="10" style="1" customWidth="1"/>
    <col min="10" max="11" width="9" style="1"/>
    <col min="12" max="12" width="7.57142857142857" style="1" customWidth="1"/>
    <col min="13" max="14" width="9" style="1"/>
    <col min="15" max="15" width="9.71428571428571" style="1" customWidth="1"/>
    <col min="16" max="16384" width="9" style="1"/>
  </cols>
  <sheetData>
    <row r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6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6" t="s">
        <v>15</v>
      </c>
    </row>
    <row r="3" s="1" customFormat="1" ht="31" customHeight="1" spans="1:15">
      <c r="A3" s="9">
        <v>1</v>
      </c>
      <c r="B3" s="10" t="s">
        <v>16</v>
      </c>
      <c r="C3" s="10" t="s">
        <v>17</v>
      </c>
      <c r="D3" s="10" t="s">
        <v>18</v>
      </c>
      <c r="E3" s="11" t="s">
        <v>19</v>
      </c>
      <c r="F3" s="11" t="s">
        <v>20</v>
      </c>
      <c r="G3" s="23" t="s">
        <v>21</v>
      </c>
      <c r="H3" s="13">
        <f>G3*0.5</f>
        <v>34.5</v>
      </c>
      <c r="I3" s="13">
        <v>5</v>
      </c>
      <c r="J3" s="17">
        <v>68.82</v>
      </c>
      <c r="K3" s="13">
        <f>J3*0.5</f>
        <v>34.41</v>
      </c>
      <c r="L3" s="13">
        <f>H3+K3</f>
        <v>68.91</v>
      </c>
      <c r="M3" s="13">
        <v>1</v>
      </c>
      <c r="N3" s="18" t="s">
        <v>22</v>
      </c>
      <c r="O3" s="19" t="s">
        <v>23</v>
      </c>
    </row>
    <row r="4" s="1" customFormat="1" ht="31" customHeight="1" spans="1:15">
      <c r="A4" s="9">
        <v>3</v>
      </c>
      <c r="B4" s="11" t="s">
        <v>24</v>
      </c>
      <c r="C4" s="11" t="s">
        <v>25</v>
      </c>
      <c r="D4" s="11" t="s">
        <v>26</v>
      </c>
      <c r="E4" s="11" t="s">
        <v>27</v>
      </c>
      <c r="F4" s="11" t="s">
        <v>20</v>
      </c>
      <c r="G4" s="23" t="s">
        <v>28</v>
      </c>
      <c r="H4" s="13">
        <f>G4*0.5</f>
        <v>40.8</v>
      </c>
      <c r="I4" s="13">
        <v>11</v>
      </c>
      <c r="J4" s="13">
        <v>77.3</v>
      </c>
      <c r="K4" s="13">
        <f>J4*0.5</f>
        <v>38.65</v>
      </c>
      <c r="L4" s="13">
        <f>H4+K4</f>
        <v>79.45</v>
      </c>
      <c r="M4" s="13">
        <v>1</v>
      </c>
      <c r="N4" s="18" t="s">
        <v>29</v>
      </c>
      <c r="O4" s="20"/>
    </row>
    <row r="5" s="1" customFormat="1" ht="31" customHeight="1" spans="1:15">
      <c r="A5" s="9">
        <v>2</v>
      </c>
      <c r="B5" s="11" t="s">
        <v>24</v>
      </c>
      <c r="C5" s="11" t="s">
        <v>25</v>
      </c>
      <c r="D5" s="11" t="s">
        <v>26</v>
      </c>
      <c r="E5" s="11" t="s">
        <v>30</v>
      </c>
      <c r="F5" s="11" t="s">
        <v>31</v>
      </c>
      <c r="G5" s="23" t="s">
        <v>32</v>
      </c>
      <c r="H5" s="13">
        <f>G5*0.5</f>
        <v>36.4</v>
      </c>
      <c r="I5" s="13">
        <v>8</v>
      </c>
      <c r="J5" s="13">
        <v>85.42</v>
      </c>
      <c r="K5" s="13">
        <f>J5*0.5</f>
        <v>42.71</v>
      </c>
      <c r="L5" s="13">
        <f>H5+K5</f>
        <v>79.11</v>
      </c>
      <c r="M5" s="13">
        <v>2</v>
      </c>
      <c r="N5" s="18" t="s">
        <v>22</v>
      </c>
      <c r="O5" s="20"/>
    </row>
    <row r="6" s="1" customFormat="1" ht="31" customHeight="1" spans="1:15">
      <c r="A6" s="9">
        <v>4</v>
      </c>
      <c r="B6" s="10" t="s">
        <v>33</v>
      </c>
      <c r="C6" s="10" t="s">
        <v>34</v>
      </c>
      <c r="D6" s="10" t="s">
        <v>35</v>
      </c>
      <c r="E6" s="11" t="s">
        <v>36</v>
      </c>
      <c r="F6" s="11" t="s">
        <v>20</v>
      </c>
      <c r="G6" s="23" t="s">
        <v>37</v>
      </c>
      <c r="H6" s="13">
        <f t="shared" ref="H4:H16" si="0">G6*0.5</f>
        <v>35.55</v>
      </c>
      <c r="I6" s="13">
        <v>14</v>
      </c>
      <c r="J6" s="17">
        <v>66.98</v>
      </c>
      <c r="K6" s="13">
        <f t="shared" ref="K4:K16" si="1">J6*0.5</f>
        <v>33.49</v>
      </c>
      <c r="L6" s="13">
        <f t="shared" ref="L4:L16" si="2">H6+K6</f>
        <v>69.04</v>
      </c>
      <c r="M6" s="13">
        <v>1</v>
      </c>
      <c r="N6" s="13" t="s">
        <v>22</v>
      </c>
      <c r="O6" s="19" t="s">
        <v>38</v>
      </c>
    </row>
    <row r="7" s="1" customFormat="1" ht="31" customHeight="1" spans="1:15">
      <c r="A7" s="9">
        <v>5</v>
      </c>
      <c r="B7" s="11" t="s">
        <v>39</v>
      </c>
      <c r="C7" s="11" t="s">
        <v>40</v>
      </c>
      <c r="D7" s="11" t="s">
        <v>41</v>
      </c>
      <c r="E7" s="11" t="s">
        <v>42</v>
      </c>
      <c r="F7" s="11" t="s">
        <v>20</v>
      </c>
      <c r="G7" s="23" t="s">
        <v>43</v>
      </c>
      <c r="H7" s="13">
        <f t="shared" si="0"/>
        <v>31.7</v>
      </c>
      <c r="I7" s="13">
        <v>6</v>
      </c>
      <c r="J7" s="13">
        <v>81.52</v>
      </c>
      <c r="K7" s="13">
        <f t="shared" si="1"/>
        <v>40.76</v>
      </c>
      <c r="L7" s="13">
        <f t="shared" si="2"/>
        <v>72.46</v>
      </c>
      <c r="M7" s="13">
        <v>1</v>
      </c>
      <c r="N7" s="18" t="s">
        <v>29</v>
      </c>
      <c r="O7" s="13"/>
    </row>
    <row r="8" s="1" customFormat="1" ht="31" customHeight="1" spans="1:15">
      <c r="A8" s="9">
        <v>6</v>
      </c>
      <c r="B8" s="11" t="s">
        <v>39</v>
      </c>
      <c r="C8" s="11" t="s">
        <v>40</v>
      </c>
      <c r="D8" s="11" t="s">
        <v>41</v>
      </c>
      <c r="E8" s="14" t="s">
        <v>44</v>
      </c>
      <c r="F8" s="14" t="s">
        <v>31</v>
      </c>
      <c r="G8" s="23" t="s">
        <v>45</v>
      </c>
      <c r="H8" s="13">
        <f t="shared" si="0"/>
        <v>31.65</v>
      </c>
      <c r="I8" s="13">
        <v>12</v>
      </c>
      <c r="J8" s="13">
        <v>77.62</v>
      </c>
      <c r="K8" s="13">
        <f t="shared" si="1"/>
        <v>38.81</v>
      </c>
      <c r="L8" s="13">
        <f t="shared" si="2"/>
        <v>70.46</v>
      </c>
      <c r="M8" s="13">
        <v>2</v>
      </c>
      <c r="N8" s="18" t="s">
        <v>22</v>
      </c>
      <c r="O8" s="13"/>
    </row>
    <row r="9" s="1" customFormat="1" ht="31" customHeight="1" spans="1:15">
      <c r="A9" s="9">
        <v>8</v>
      </c>
      <c r="B9" s="11" t="s">
        <v>46</v>
      </c>
      <c r="C9" s="11" t="s">
        <v>47</v>
      </c>
      <c r="D9" s="11" t="s">
        <v>48</v>
      </c>
      <c r="E9" s="11" t="s">
        <v>49</v>
      </c>
      <c r="F9" s="11" t="s">
        <v>31</v>
      </c>
      <c r="G9" s="23" t="s">
        <v>50</v>
      </c>
      <c r="H9" s="13">
        <f t="shared" si="0"/>
        <v>31.2</v>
      </c>
      <c r="I9" s="13">
        <v>4</v>
      </c>
      <c r="J9" s="13">
        <v>84.76</v>
      </c>
      <c r="K9" s="13">
        <f t="shared" si="1"/>
        <v>42.38</v>
      </c>
      <c r="L9" s="13">
        <f t="shared" si="2"/>
        <v>73.58</v>
      </c>
      <c r="M9" s="13">
        <v>1</v>
      </c>
      <c r="N9" s="18" t="s">
        <v>29</v>
      </c>
      <c r="O9" s="13"/>
    </row>
    <row r="10" s="1" customFormat="1" ht="31" customHeight="1" spans="1:15">
      <c r="A10" s="9">
        <v>7</v>
      </c>
      <c r="B10" s="11" t="s">
        <v>46</v>
      </c>
      <c r="C10" s="11" t="s">
        <v>47</v>
      </c>
      <c r="D10" s="11" t="s">
        <v>48</v>
      </c>
      <c r="E10" s="11" t="s">
        <v>51</v>
      </c>
      <c r="F10" s="11" t="s">
        <v>20</v>
      </c>
      <c r="G10" s="23" t="s">
        <v>52</v>
      </c>
      <c r="H10" s="13">
        <f t="shared" si="0"/>
        <v>36.55</v>
      </c>
      <c r="I10" s="13">
        <v>3</v>
      </c>
      <c r="J10" s="13">
        <v>71.7</v>
      </c>
      <c r="K10" s="13">
        <f t="shared" si="1"/>
        <v>35.85</v>
      </c>
      <c r="L10" s="13">
        <f t="shared" si="2"/>
        <v>72.4</v>
      </c>
      <c r="M10" s="13">
        <v>2</v>
      </c>
      <c r="N10" s="18" t="s">
        <v>22</v>
      </c>
      <c r="O10" s="13"/>
    </row>
    <row r="11" s="1" customFormat="1" ht="31" customHeight="1" spans="1:15">
      <c r="A11" s="9">
        <v>10</v>
      </c>
      <c r="B11" s="11" t="s">
        <v>46</v>
      </c>
      <c r="C11" s="11" t="s">
        <v>47</v>
      </c>
      <c r="D11" s="11" t="s">
        <v>48</v>
      </c>
      <c r="E11" s="11" t="s">
        <v>53</v>
      </c>
      <c r="F11" s="11" t="s">
        <v>20</v>
      </c>
      <c r="G11" s="23" t="s">
        <v>54</v>
      </c>
      <c r="H11" s="13">
        <f t="shared" si="0"/>
        <v>25.2</v>
      </c>
      <c r="I11" s="13">
        <v>10</v>
      </c>
      <c r="J11" s="13">
        <v>73.6</v>
      </c>
      <c r="K11" s="13">
        <f t="shared" si="1"/>
        <v>36.8</v>
      </c>
      <c r="L11" s="13">
        <f t="shared" si="2"/>
        <v>62</v>
      </c>
      <c r="M11" s="13">
        <v>3</v>
      </c>
      <c r="N11" s="18" t="s">
        <v>22</v>
      </c>
      <c r="O11" s="13"/>
    </row>
    <row r="12" s="1" customFormat="1" ht="31" customHeight="1" spans="1:15">
      <c r="A12" s="9">
        <v>9</v>
      </c>
      <c r="B12" s="11" t="s">
        <v>46</v>
      </c>
      <c r="C12" s="11" t="s">
        <v>47</v>
      </c>
      <c r="D12" s="11" t="s">
        <v>48</v>
      </c>
      <c r="E12" s="11" t="s">
        <v>55</v>
      </c>
      <c r="F12" s="11" t="s">
        <v>20</v>
      </c>
      <c r="G12" s="12" t="s">
        <v>56</v>
      </c>
      <c r="H12" s="12" t="s">
        <v>56</v>
      </c>
      <c r="I12" s="12" t="s">
        <v>56</v>
      </c>
      <c r="J12" s="12" t="s">
        <v>56</v>
      </c>
      <c r="K12" s="12" t="s">
        <v>56</v>
      </c>
      <c r="L12" s="12" t="s">
        <v>56</v>
      </c>
      <c r="M12" s="12" t="s">
        <v>56</v>
      </c>
      <c r="N12" s="18" t="s">
        <v>22</v>
      </c>
      <c r="O12" s="13"/>
    </row>
    <row r="13" s="1" customFormat="1" ht="31" customHeight="1" spans="1:15">
      <c r="A13" s="9">
        <v>11</v>
      </c>
      <c r="B13" s="10" t="s">
        <v>57</v>
      </c>
      <c r="C13" s="10" t="s">
        <v>58</v>
      </c>
      <c r="D13" s="10" t="s">
        <v>59</v>
      </c>
      <c r="E13" s="11" t="s">
        <v>60</v>
      </c>
      <c r="F13" s="11" t="s">
        <v>20</v>
      </c>
      <c r="G13" s="12" t="s">
        <v>56</v>
      </c>
      <c r="H13" s="12" t="s">
        <v>56</v>
      </c>
      <c r="I13" s="12" t="s">
        <v>56</v>
      </c>
      <c r="J13" s="12" t="s">
        <v>56</v>
      </c>
      <c r="K13" s="12" t="s">
        <v>56</v>
      </c>
      <c r="L13" s="12" t="s">
        <v>56</v>
      </c>
      <c r="M13" s="12" t="s">
        <v>56</v>
      </c>
      <c r="N13" s="18" t="s">
        <v>22</v>
      </c>
      <c r="O13" s="13"/>
    </row>
    <row r="14" s="2" customFormat="1" ht="31" customHeight="1" spans="1:15">
      <c r="A14" s="9">
        <v>12</v>
      </c>
      <c r="B14" s="15" t="s">
        <v>61</v>
      </c>
      <c r="C14" s="15" t="s">
        <v>62</v>
      </c>
      <c r="D14" s="15" t="s">
        <v>63</v>
      </c>
      <c r="E14" s="15" t="s">
        <v>64</v>
      </c>
      <c r="F14" s="15" t="s">
        <v>20</v>
      </c>
      <c r="G14" s="23" t="s">
        <v>65</v>
      </c>
      <c r="H14" s="13">
        <f t="shared" si="0"/>
        <v>40</v>
      </c>
      <c r="I14" s="21">
        <v>7</v>
      </c>
      <c r="J14" s="21">
        <v>85.24</v>
      </c>
      <c r="K14" s="13">
        <f t="shared" si="1"/>
        <v>42.62</v>
      </c>
      <c r="L14" s="13">
        <f t="shared" si="2"/>
        <v>82.62</v>
      </c>
      <c r="M14" s="21">
        <v>1</v>
      </c>
      <c r="N14" s="22" t="s">
        <v>29</v>
      </c>
      <c r="O14" s="21"/>
    </row>
    <row r="15" s="2" customFormat="1" ht="31" customHeight="1" spans="1:15">
      <c r="A15" s="9">
        <v>13</v>
      </c>
      <c r="B15" s="15" t="s">
        <v>61</v>
      </c>
      <c r="C15" s="15" t="s">
        <v>62</v>
      </c>
      <c r="D15" s="15" t="s">
        <v>63</v>
      </c>
      <c r="E15" s="11" t="s">
        <v>66</v>
      </c>
      <c r="F15" s="11" t="s">
        <v>20</v>
      </c>
      <c r="G15" s="23" t="s">
        <v>67</v>
      </c>
      <c r="H15" s="13">
        <f t="shared" si="0"/>
        <v>31.15</v>
      </c>
      <c r="I15" s="21">
        <v>1</v>
      </c>
      <c r="J15" s="21">
        <v>72.2</v>
      </c>
      <c r="K15" s="13">
        <f t="shared" si="1"/>
        <v>36.1</v>
      </c>
      <c r="L15" s="13">
        <f t="shared" si="2"/>
        <v>67.25</v>
      </c>
      <c r="M15" s="21">
        <v>2</v>
      </c>
      <c r="N15" s="22" t="s">
        <v>22</v>
      </c>
      <c r="O15" s="21"/>
    </row>
    <row r="16" s="3" customFormat="1" ht="31" customHeight="1" spans="1:15">
      <c r="A16" s="9">
        <v>14</v>
      </c>
      <c r="B16" s="11" t="s">
        <v>61</v>
      </c>
      <c r="C16" s="10" t="s">
        <v>68</v>
      </c>
      <c r="D16" s="10" t="s">
        <v>69</v>
      </c>
      <c r="E16" s="11" t="s">
        <v>70</v>
      </c>
      <c r="F16" s="11" t="s">
        <v>20</v>
      </c>
      <c r="G16" s="23" t="s">
        <v>71</v>
      </c>
      <c r="H16" s="13">
        <f t="shared" si="0"/>
        <v>40.1</v>
      </c>
      <c r="I16" s="22">
        <v>13</v>
      </c>
      <c r="J16" s="22">
        <v>72.34</v>
      </c>
      <c r="K16" s="13">
        <f t="shared" si="1"/>
        <v>36.17</v>
      </c>
      <c r="L16" s="13">
        <f t="shared" si="2"/>
        <v>76.27</v>
      </c>
      <c r="M16" s="22">
        <v>1</v>
      </c>
      <c r="N16" s="22" t="s">
        <v>29</v>
      </c>
      <c r="O16" s="22"/>
    </row>
  </sheetData>
  <autoFilter xmlns:etc="http://www.wps.cn/officeDocument/2017/etCustomData" ref="A2:O16" etc:filterBottomFollowUsedRange="0">
    <sortState ref="A2:O16">
      <sortCondition ref="L2" descending="1"/>
    </sortState>
    <extLst/>
  </autoFilter>
  <mergeCells count="1">
    <mergeCell ref="A1:O1"/>
  </mergeCells>
  <pageMargins left="0.196527777777778" right="0.118055555555556" top="0.550694444444444" bottom="0.802777777777778" header="0.393055555555556" footer="0.5"/>
  <pageSetup paperSize="9" orientation="landscape" horizontalDpi="600"/>
  <headerFooter/>
  <drawing r:id="rId1"/>
  <legacyDrawing r:id="rId2"/>
  <oleObjects>
    <mc:AlternateContent xmlns:mc="http://schemas.openxmlformats.org/markup-compatibility/2006">
      <mc:Choice Requires="x14">
        <oleObject shapeId="1025" progId="StaticMetafile" r:id="rId3">
          <objectPr defaultSize="0" r:id="rId4">
            <anchor moveWithCells="1" sizeWithCells="1">
              <from>
                <xdr:col>5</xdr:col>
                <xdr:colOff>0</xdr:colOff>
                <xdr:row>3</xdr:row>
                <xdr:rowOff>450850</xdr:rowOff>
              </from>
              <to>
                <xdr:col>5</xdr:col>
                <xdr:colOff>228600</xdr:colOff>
                <xdr:row>13</xdr:row>
                <xdr:rowOff>222250</xdr:rowOff>
              </to>
            </anchor>
          </objectPr>
        </oleObject>
      </mc:Choice>
      <mc:Fallback>
        <oleObject shapeId="1025" progId="StaticMetafil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77人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</cp:lastModifiedBy>
  <dcterms:created xsi:type="dcterms:W3CDTF">2024-09-27T08:59:00Z</dcterms:created>
  <dcterms:modified xsi:type="dcterms:W3CDTF">2024-12-30T01:18:26Z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E81AE4EDF52A4D548B3631C29357A8D3_13</vt:lpwstr>
  </property>
  <property fmtid="{D5CDD505-2E9C-101B-9397-08002B2CF9AE}" pid="3" name="KSOProductBuildVer">
    <vt:lpwstr>2052-12.1.0.19302</vt:lpwstr>
  </property>
</Properties>
</file>