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 sheetId="1" r:id="rId1"/>
  </sheets>
  <definedNames>
    <definedName name="_xlnm._FilterDatabase" localSheetId="0" hidden="1">附件!$A$3:$T$10</definedName>
    <definedName name="_xlnm.Print_Titles" localSheetId="0">附件!$3:$4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<sst xmlns="http://schemas.openxmlformats.org/spreadsheetml/2006/main" count="42" uniqueCount="35">
  <si>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附件：</t>
  </si>
  <si>
    <t>遂宁市2024年公开考试招聘专业化管理的村党组织书记笔试总成绩排名及进入面试资格审查人员名单（船山区）</t>
  </si>
  <si>
    <t>序号</t>
  </si>
  <si>
    <t>报考岗位</t>
  </si>
  <si>
    <t>主管部门</t>
  </si>
  <si>
    <t>招聘单位</t>
  </si>
  <si>
    <t>招聘专业</t>
  </si>
  <si>
    <t>招聘名额</t>
  </si>
  <si>
    <t>准考证号</t>
  </si>
  <si>
    <t>姓名</t>
  </si>
  <si>
    <t>公共基础知识成绩</t>
  </si>
  <si>
    <t>综合能力测试成绩</t>
  </si>
  <si>
    <t>政策加分</t>
  </si>
  <si>
    <t>笔试总成绩</t>
  </si>
  <si>
    <t>岗位排名</t>
  </si>
  <si>
    <t>是否进入面试资格审查</t>
  </si>
  <si>
    <t>备注</t>
  </si>
  <si>
    <t>原始</t>
  </si>
  <si>
    <t>折合</t>
  </si>
  <si>
    <t>中共遂宁市船山区委组织部</t>
  </si>
  <si>
    <t>遂宁市船山区部分乡镇</t>
  </si>
  <si>
    <t>不限</t>
  </si>
  <si>
    <t>9151080100525</t>
  </si>
  <si>
    <t>侯郑刚</t>
  </si>
  <si>
    <t>是</t>
  </si>
  <si>
    <t>9151080100817</t>
  </si>
  <si>
    <t>冉艾明</t>
  </si>
  <si>
    <t>9151080102513</t>
  </si>
  <si>
    <t>吴蓉</t>
  </si>
  <si>
    <t>9151080101318</t>
  </si>
  <si>
    <t>赵银</t>
  </si>
  <si>
    <t>9151080102823</t>
  </si>
  <si>
    <t>张雪</t>
  </si>
  <si>
    <t>9151080101424</t>
  </si>
  <si>
    <t>何星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</si>
</sst>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s>
  <fonts count="28">
    <font>
      <sz val="10"/>
      <name val="Arial"/>
      <charset val="0"/>
    </font>
    <font>
      <sz val="10"/>
      <name val="宋体"/>
      <charset val="0"/>
    </font>
    <font>
      <sz val="12"/>
      <name val="方正小标宋_GBK"/>
      <charset val="0"/>
    </font>
    <font>
      <b/>
      <sz val="8"/>
      <name val="宋体"/>
      <charset val="134"/>
    </font>
    <font>
      <sz val="8"/>
      <name val="宋体"/>
      <charset val="0"/>
    </font>
    <font>
      <sz val="8"/>
      <color rgb="FF000000"/>
      <name val="宋体"/>
      <charset val="134"/>
    </font>
    <font>
      <sz val="8"/>
      <name val="宋体"/>
      <charset val="134"/>
    </font>
    <font>
      <sz val="8"/>
      <color theme="1"/>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180" fontId="0" fillId="0" borderId="0" xfId="0" applyNumberFormat="1" applyBorder="1" applyAlignment="1">
      <alignment horizontal="center" vertical="center" wrapText="1"/>
    </xf>
    <xf numFmtId="0" fontId="0" fillId="0" borderId="0" xfId="0" applyBorder="1"/>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180" fontId="2" fillId="0" borderId="0" xfId="0" applyNumberFormat="1" applyFont="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180" fontId="4"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Q10"/>
  <sheetViews>
    <sheetView tabSelected="1" zoomScale="115" zoomScaleNormal="115" zoomScaleSheetLayoutView="60" workbookViewId="0">
      <selection activeCell="T7" sqref="T7"/>
    </sheetView>
  </sheetViews>
  <sheetFormatPr defaultColWidth="9.14285714285714" defaultRowHeight="12.75"/>
  <cols>
    <col min="1" max="1" width="4.33333333333333" style="2" customWidth="1"/>
    <col min="2" max="2" width="7.94285714285714" style="2" customWidth="1"/>
    <col min="3" max="4" width="9.14285714285714" style="2"/>
    <col min="5" max="5" width="9.80952380952381" style="2" customWidth="1"/>
    <col min="6" max="6" width="5.45714285714286" style="2" customWidth="1"/>
    <col min="7" max="7" width="13.1619047619048" style="2" customWidth="1"/>
    <col min="8" max="8" width="7.7047619047619" style="2" customWidth="1"/>
    <col min="9" max="9" width="8.31428571428571" style="2" customWidth="1"/>
    <col min="10" max="10" width="8.31428571428571" style="3" customWidth="1"/>
    <col min="11" max="11" width="8.31428571428571" style="2" customWidth="1"/>
    <col min="12" max="12" width="8.31428571428571" style="3" customWidth="1"/>
    <col min="13" max="13" width="4.96190476190476" style="2" customWidth="1"/>
    <col min="14" max="14" width="9.19047619047619" style="4" customWidth="1"/>
    <col min="15" max="15" width="5.46666666666667" style="2" customWidth="1"/>
    <col min="16" max="16" width="7.20952380952381" style="2" customWidth="1"/>
    <col min="17" max="17" width="7.94285714285714" style="2" customWidth="1"/>
    <col min="18" max="16384" width="9.14285714285714" style="5"/>
  </cols>
  <sheetData>
    <row r="1" ht="22" customHeight="1" spans="1:2">
      <c r="A1" s="6" t="s">
        <v>0</v>
      </c>
      <c r="B1" s="7"/>
    </row>
    <row r="2" ht="30" customHeight="1" spans="1:17">
      <c r="A2" s="8" t="s">
        <v>1</v>
      </c>
      <c r="B2" s="8"/>
      <c r="C2" s="8"/>
      <c r="D2" s="8"/>
      <c r="E2" s="8"/>
      <c r="F2" s="8"/>
      <c r="G2" s="8"/>
      <c r="H2" s="8"/>
      <c r="I2" s="8"/>
      <c r="J2" s="15"/>
      <c r="K2" s="8"/>
      <c r="L2" s="15"/>
      <c r="M2" s="8"/>
      <c r="N2" s="16"/>
      <c r="O2" s="8"/>
      <c r="P2" s="8"/>
      <c r="Q2" s="8"/>
    </row>
    <row r="3" ht="22" customHeight="1" spans="1:17">
      <c r="A3" s="9" t="s">
        <v>2</v>
      </c>
      <c r="B3" s="9" t="s">
        <v>3</v>
      </c>
      <c r="C3" s="9" t="s">
        <v>4</v>
      </c>
      <c r="D3" s="9" t="s">
        <v>5</v>
      </c>
      <c r="E3" s="9" t="s">
        <v>6</v>
      </c>
      <c r="F3" s="9" t="s">
        <v>7</v>
      </c>
      <c r="G3" s="9" t="s">
        <v>8</v>
      </c>
      <c r="H3" s="9" t="s">
        <v>9</v>
      </c>
      <c r="I3" s="17" t="s">
        <v>10</v>
      </c>
      <c r="J3" s="18"/>
      <c r="K3" s="17" t="s">
        <v>11</v>
      </c>
      <c r="L3" s="18"/>
      <c r="M3" s="9" t="s">
        <v>12</v>
      </c>
      <c r="N3" s="19" t="s">
        <v>13</v>
      </c>
      <c r="O3" s="9" t="s">
        <v>14</v>
      </c>
      <c r="P3" s="9" t="s">
        <v>15</v>
      </c>
      <c r="Q3" s="9" t="s">
        <v>16</v>
      </c>
    </row>
    <row r="4" customFormat="1" ht="22" customHeight="1" spans="1:17">
      <c r="A4" s="10"/>
      <c r="B4" s="10"/>
      <c r="C4" s="10"/>
      <c r="D4" s="10"/>
      <c r="E4" s="10"/>
      <c r="F4" s="10"/>
      <c r="G4" s="10"/>
      <c r="H4" s="10"/>
      <c r="I4" s="20" t="s">
        <v>17</v>
      </c>
      <c r="J4" s="20" t="s">
        <v>18</v>
      </c>
      <c r="K4" s="20" t="s">
        <v>17</v>
      </c>
      <c r="L4" s="20" t="s">
        <v>18</v>
      </c>
      <c r="M4" s="10"/>
      <c r="N4" s="21"/>
      <c r="O4" s="10"/>
      <c r="P4" s="10"/>
      <c r="Q4" s="10"/>
    </row>
    <row r="5" s="1" customFormat="1" ht="35" customHeight="1" spans="1:17">
      <c r="A5" s="11">
        <v>1</v>
      </c>
      <c r="B5" s="11">
        <v>641001</v>
      </c>
      <c r="C5" s="12" t="s">
        <v>19</v>
      </c>
      <c r="D5" s="12" t="s">
        <v>20</v>
      </c>
      <c r="E5" s="11" t="s">
        <v>21</v>
      </c>
      <c r="F5" s="11">
        <v>2</v>
      </c>
      <c r="G5" s="13" t="s">
        <v>22</v>
      </c>
      <c r="H5" s="14" t="s">
        <v>23</v>
      </c>
      <c r="I5" s="22">
        <v>83.48</v>
      </c>
      <c r="J5" s="22">
        <f t="shared" ref="J5:J68" si="0">I5*0.4</f>
        <v>33.392</v>
      </c>
      <c r="K5" s="23">
        <v>72</v>
      </c>
      <c r="L5" s="23">
        <f t="shared" ref="L5:L68" si="1">K5*0.6</f>
        <v>43.2</v>
      </c>
      <c r="M5" s="11">
        <v>6</v>
      </c>
      <c r="N5" s="24">
        <f t="shared" ref="N5:N68" si="2">J5+L5+M5</f>
        <v>82.592</v>
      </c>
      <c r="O5" s="11">
        <v>1</v>
      </c>
      <c r="P5" s="11" t="s">
        <v>24</v>
      </c>
      <c r="Q5" s="11"/>
    </row>
    <row r="6" s="1" customFormat="1" ht="35" customHeight="1" spans="1:17">
      <c r="A6" s="11">
        <v>2</v>
      </c>
      <c r="B6" s="11">
        <v>641001</v>
      </c>
      <c r="C6" s="12"/>
      <c r="D6" s="12"/>
      <c r="E6" s="11"/>
      <c r="F6" s="11"/>
      <c r="G6" s="13" t="s">
        <v>25</v>
      </c>
      <c r="H6" s="14" t="s">
        <v>26</v>
      </c>
      <c r="I6" s="22">
        <v>82.6</v>
      </c>
      <c r="J6" s="22">
        <f t="shared" si="0"/>
        <v>33.04</v>
      </c>
      <c r="K6" s="23">
        <v>75.2</v>
      </c>
      <c r="L6" s="23">
        <f t="shared" si="1"/>
        <v>45.12</v>
      </c>
      <c r="M6" s="11">
        <v>4</v>
      </c>
      <c r="N6" s="24">
        <f t="shared" si="2"/>
        <v>82.16</v>
      </c>
      <c r="O6" s="11">
        <v>2</v>
      </c>
      <c r="P6" s="11" t="s">
        <v>24</v>
      </c>
      <c r="Q6" s="11"/>
    </row>
    <row r="7" s="1" customFormat="1" ht="35" customHeight="1" spans="1:17">
      <c r="A7" s="11">
        <v>3</v>
      </c>
      <c r="B7" s="11">
        <v>641001</v>
      </c>
      <c r="C7" s="12"/>
      <c r="D7" s="12"/>
      <c r="E7" s="11"/>
      <c r="F7" s="11"/>
      <c r="G7" s="13" t="s">
        <v>27</v>
      </c>
      <c r="H7" s="14" t="s">
        <v>28</v>
      </c>
      <c r="I7" s="22">
        <v>91.22</v>
      </c>
      <c r="J7" s="22">
        <f t="shared" si="0"/>
        <v>36.488</v>
      </c>
      <c r="K7" s="23">
        <v>74.6</v>
      </c>
      <c r="L7" s="23">
        <f t="shared" si="1"/>
        <v>44.76</v>
      </c>
      <c r="M7" s="11"/>
      <c r="N7" s="24">
        <f t="shared" si="2"/>
        <v>81.248</v>
      </c>
      <c r="O7" s="11">
        <v>3</v>
      </c>
      <c r="P7" s="11" t="s">
        <v>24</v>
      </c>
      <c r="Q7" s="11"/>
    </row>
    <row r="8" s="1" customFormat="1" ht="35" customHeight="1" spans="1:17">
      <c r="A8" s="11">
        <v>4</v>
      </c>
      <c r="B8" s="11">
        <v>641001</v>
      </c>
      <c r="C8" s="12"/>
      <c r="D8" s="12"/>
      <c r="E8" s="11"/>
      <c r="F8" s="11"/>
      <c r="G8" s="13" t="s">
        <v>29</v>
      </c>
      <c r="H8" s="14" t="s">
        <v>30</v>
      </c>
      <c r="I8" s="22">
        <v>82.64</v>
      </c>
      <c r="J8" s="22">
        <f t="shared" si="0"/>
        <v>33.056</v>
      </c>
      <c r="K8" s="23">
        <v>80.3</v>
      </c>
      <c r="L8" s="23">
        <f t="shared" si="1"/>
        <v>48.18</v>
      </c>
      <c r="M8" s="11"/>
      <c r="N8" s="24">
        <f t="shared" si="2"/>
        <v>81.236</v>
      </c>
      <c r="O8" s="11">
        <v>4</v>
      </c>
      <c r="P8" s="11" t="s">
        <v>24</v>
      </c>
      <c r="Q8" s="11"/>
    </row>
    <row r="9" s="1" customFormat="1" ht="35" customHeight="1" spans="1:17">
      <c r="A9" s="11">
        <v>5</v>
      </c>
      <c r="B9" s="11">
        <v>641001</v>
      </c>
      <c r="C9" s="12"/>
      <c r="D9" s="12"/>
      <c r="E9" s="11"/>
      <c r="F9" s="11"/>
      <c r="G9" s="13" t="s">
        <v>31</v>
      </c>
      <c r="H9" s="14" t="s">
        <v>32</v>
      </c>
      <c r="I9" s="22">
        <v>81.44</v>
      </c>
      <c r="J9" s="22">
        <f t="shared" si="0"/>
        <v>32.576</v>
      </c>
      <c r="K9" s="23">
        <v>81.1</v>
      </c>
      <c r="L9" s="23">
        <f t="shared" si="1"/>
        <v>48.66</v>
      </c>
      <c r="M9" s="11"/>
      <c r="N9" s="24">
        <f t="shared" si="2"/>
        <v>81.236</v>
      </c>
      <c r="O9" s="11">
        <v>4</v>
      </c>
      <c r="P9" s="11" t="s">
        <v>24</v>
      </c>
      <c r="Q9" s="11"/>
    </row>
    <row r="10" s="1" customFormat="1" ht="35" customHeight="1" spans="1:17">
      <c r="A10" s="11">
        <v>6</v>
      </c>
      <c r="B10" s="11">
        <v>641001</v>
      </c>
      <c r="C10" s="12"/>
      <c r="D10" s="12"/>
      <c r="E10" s="11"/>
      <c r="F10" s="11"/>
      <c r="G10" s="13" t="s">
        <v>33</v>
      </c>
      <c r="H10" s="14" t="s">
        <v>34</v>
      </c>
      <c r="I10" s="22">
        <v>84.38</v>
      </c>
      <c r="J10" s="22">
        <f t="shared" si="0"/>
        <v>33.752</v>
      </c>
      <c r="K10" s="23">
        <v>72</v>
      </c>
      <c r="L10" s="23">
        <f t="shared" si="1"/>
        <v>43.2</v>
      </c>
      <c r="M10" s="11">
        <v>4</v>
      </c>
      <c r="N10" s="24">
        <f t="shared" si="2"/>
        <v>80.952</v>
      </c>
      <c r="O10" s="11">
        <v>6</v>
      </c>
      <c r="P10" s="11" t="s">
        <v>24</v>
      </c>
      <c r="Q10" s="11"/>
    </row>
  </sheetData>
  <sortState ref="A5:Q100">
    <sortCondition ref="N5:N100" descending="1"/>
  </sortState>
  <mergeCells count="21">
    <mergeCell ref="A1:B1"/>
    <mergeCell ref="A2:Q2"/>
    <mergeCell ref="I3:J3"/>
    <mergeCell ref="K3:L3"/>
    <mergeCell ref="A3:A4"/>
    <mergeCell ref="B3:B4"/>
    <mergeCell ref="C3:C4"/>
    <mergeCell ref="C5:C10"/>
    <mergeCell ref="D3:D4"/>
    <mergeCell ref="D5:D10"/>
    <mergeCell ref="E3:E4"/>
    <mergeCell ref="E5:E10"/>
    <mergeCell ref="F3:F4"/>
    <mergeCell ref="F5:F10"/>
    <mergeCell ref="G3:G4"/>
    <mergeCell ref="H3:H4"/>
    <mergeCell ref="M3:M4"/>
    <mergeCell ref="N3:N4"/>
    <mergeCell ref="O3:O4"/>
    <mergeCell ref="P3:P4"/>
    <mergeCell ref="Q3:Q4"/>
  </mergeCells>
  <pageMargins left="0.751388888888889" right="0.751388888888889" top="0.802777777777778" bottom="0.802777777777778" header="0.5" footer="0.5"/>
  <pageSetup paperSize="1" scale="91"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cp:lastModifiedBy>
  <dcterms:created xsi:type="dcterms:W3CDTF">2024-05-09T02:08:00Z</dcterms:created>
  <dcterms:modified xsi:type="dcterms:W3CDTF">2025-01-02T09:17:22Z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E17369BA001443F9831318CE7283E046_13</vt:lpwstr>
  </property>
  <property fmtid="{D5CDD505-2E9C-101B-9397-08002B2CF9AE}" pid="3" name="KSOProductBuildVer">
    <vt:lpwstr>2052-12.1.0.19770</vt:lpwstr>
  </property>
</Properties>
</file>