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Sheet1!$A$3:$XEV$20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<sst xmlns="http://schemas.openxmlformats.org/spreadsheetml/2006/main" count="32" uniqueCount="31">
  <si>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t>安陆市2024年大学生乡村医生专项招聘综合成绩表</t>
  </si>
  <si>
    <t>序号</t>
  </si>
  <si>
    <t>姓名</t>
  </si>
  <si>
    <t>岗位名称</t>
  </si>
  <si>
    <t>招募人数</t>
  </si>
  <si>
    <t>笔试成绩</t>
  </si>
  <si>
    <t>折算分值</t>
  </si>
  <si>
    <t>面试成绩</t>
  </si>
  <si>
    <t>综合得分</t>
  </si>
  <si>
    <t>排名</t>
  </si>
  <si>
    <t>备注</t>
  </si>
  <si>
    <t>邱思伟</t>
  </si>
  <si>
    <t>乡村医生</t>
  </si>
  <si>
    <t>10</t>
  </si>
  <si>
    <t>李锋</t>
  </si>
  <si>
    <t>张晟淳</t>
  </si>
  <si>
    <t>冯润林</t>
  </si>
  <si>
    <t>付丽</t>
  </si>
  <si>
    <t>李璐</t>
  </si>
  <si>
    <t>文越</t>
  </si>
  <si>
    <t>刘子岚</t>
  </si>
  <si>
    <t>周子欣</t>
  </si>
  <si>
    <t>潘晨晨</t>
  </si>
  <si>
    <t>董子兰</t>
  </si>
  <si>
    <t>王嘉琪</t>
  </si>
  <si>
    <t>王雨菲</t>
  </si>
  <si>
    <t>邬文杰</t>
  </si>
  <si>
    <t>刘一凡</t>
  </si>
  <si>
    <t>夏新宇</t>
  </si>
  <si>
    <t>刘琼</t>
  </si>
  <si>
    <t>放弃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</si>
</sst>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6">
    <font>
      <sz val="11"/>
      <color theme="1"/>
      <name val="宋体"/>
      <charset val="134"/>
      <scheme val="minor"/>
    </font>
    <font>
      <b/>
      <sz val="18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6" fontId="3" fillId="0" borderId="7" xfId="0" applyNumberFormat="1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31" fontId="6" fillId="0" borderId="0" xfId="0" applyNumberFormat="1" applyFont="1" applyFill="1" applyAlignment="1">
      <alignment horizontal="right" vertical="center"/>
    </xf>
    <xf numFmtId="0" fontId="3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0"/>
  <sheetViews>
    <sheetView tabSelected="1" workbookViewId="0">
      <selection activeCell="M21" sqref="M21"/>
    </sheetView>
  </sheetViews>
  <sheetFormatPr defaultColWidth="9" defaultRowHeight="13.5"/>
  <cols>
    <col min="1" max="1" width="5.125" style="1" customWidth="1"/>
    <col min="2" max="2" width="10" style="1" customWidth="1"/>
    <col min="3" max="4" width="11.625" style="1" customWidth="1"/>
    <col min="5" max="6" width="15.625" style="1" customWidth="1"/>
    <col min="7" max="7" width="15.625" style="2" customWidth="1"/>
    <col min="8" max="9" width="15.625" style="1" customWidth="1"/>
    <col min="10" max="10" width="8.25" style="1" customWidth="1"/>
    <col min="11" max="11" width="7.5" style="1" customWidth="1"/>
    <col min="12" max="16376" width="9" style="1"/>
  </cols>
  <sheetData>
    <row r="1" s="1" customFormat="1" ht="37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1" customHeight="1" spans="1:11">
      <c r="A2" s="3"/>
      <c r="B2" s="3"/>
      <c r="C2" s="4"/>
      <c r="D2" s="4"/>
      <c r="E2" s="3"/>
      <c r="F2" s="3"/>
      <c r="G2" s="3"/>
      <c r="H2" s="3"/>
      <c r="I2" s="24">
        <v>45661</v>
      </c>
      <c r="J2" s="24"/>
      <c r="K2" s="24"/>
    </row>
    <row r="3" s="1" customFormat="1" ht="33" customHeight="1" spans="1:11">
      <c r="A3" s="5" t="s">
        <v>1</v>
      </c>
      <c r="B3" s="5" t="s">
        <v>2</v>
      </c>
      <c r="C3" s="6" t="s">
        <v>3</v>
      </c>
      <c r="D3" s="7" t="s">
        <v>4</v>
      </c>
      <c r="E3" s="5" t="s">
        <v>5</v>
      </c>
      <c r="F3" s="5" t="s">
        <v>6</v>
      </c>
      <c r="G3" s="8" t="s">
        <v>7</v>
      </c>
      <c r="H3" s="5" t="s">
        <v>6</v>
      </c>
      <c r="I3" s="5" t="s">
        <v>8</v>
      </c>
      <c r="J3" s="5" t="s">
        <v>9</v>
      </c>
      <c r="K3" s="5" t="s">
        <v>10</v>
      </c>
    </row>
    <row r="4" s="1" customFormat="1" ht="23" customHeight="1" spans="1:11">
      <c r="A4" s="9">
        <f t="shared" ref="A4:A20" si="0">ROW()-3</f>
        <v>1</v>
      </c>
      <c r="B4" s="10" t="s">
        <v>11</v>
      </c>
      <c r="C4" s="11" t="s">
        <v>12</v>
      </c>
      <c r="D4" s="12" t="s">
        <v>13</v>
      </c>
      <c r="E4" s="13">
        <v>89.9</v>
      </c>
      <c r="F4" s="14">
        <f t="shared" ref="F4:F20" si="1">E4*0.4</f>
        <v>35.96</v>
      </c>
      <c r="G4" s="15">
        <v>86.05</v>
      </c>
      <c r="H4" s="16">
        <f t="shared" ref="H4:H20" si="2">G4*0.6</f>
        <v>51.63</v>
      </c>
      <c r="I4" s="16">
        <f t="shared" ref="I4:I20" si="3">F4+H4</f>
        <v>87.59</v>
      </c>
      <c r="J4" s="14">
        <v>1</v>
      </c>
      <c r="K4" s="9"/>
    </row>
    <row r="5" s="1" customFormat="1" ht="23" customHeight="1" spans="1:11">
      <c r="A5" s="9">
        <f t="shared" si="0"/>
        <v>2</v>
      </c>
      <c r="B5" s="17" t="s">
        <v>14</v>
      </c>
      <c r="C5" s="18"/>
      <c r="D5" s="19"/>
      <c r="E5" s="13">
        <v>80.1</v>
      </c>
      <c r="F5" s="14">
        <f t="shared" si="1"/>
        <v>32.04</v>
      </c>
      <c r="G5" s="15">
        <v>83.67</v>
      </c>
      <c r="H5" s="16">
        <f t="shared" si="2"/>
        <v>50.202</v>
      </c>
      <c r="I5" s="16">
        <f t="shared" si="3"/>
        <v>82.242</v>
      </c>
      <c r="J5" s="14">
        <v>2</v>
      </c>
      <c r="K5" s="9"/>
    </row>
    <row r="6" s="1" customFormat="1" ht="23" customHeight="1" spans="1:11">
      <c r="A6" s="9">
        <f t="shared" si="0"/>
        <v>3</v>
      </c>
      <c r="B6" s="17" t="s">
        <v>15</v>
      </c>
      <c r="C6" s="18"/>
      <c r="D6" s="19"/>
      <c r="E6" s="13">
        <v>78.5</v>
      </c>
      <c r="F6" s="14">
        <f t="shared" si="1"/>
        <v>31.4</v>
      </c>
      <c r="G6" s="15">
        <v>81.7</v>
      </c>
      <c r="H6" s="16">
        <f t="shared" si="2"/>
        <v>49.02</v>
      </c>
      <c r="I6" s="16">
        <f t="shared" si="3"/>
        <v>80.42</v>
      </c>
      <c r="J6" s="14">
        <v>3</v>
      </c>
      <c r="K6" s="9"/>
    </row>
    <row r="7" s="1" customFormat="1" ht="23" customHeight="1" spans="1:11">
      <c r="A7" s="9">
        <f t="shared" si="0"/>
        <v>4</v>
      </c>
      <c r="B7" s="10" t="s">
        <v>16</v>
      </c>
      <c r="C7" s="18"/>
      <c r="D7" s="19"/>
      <c r="E7" s="13">
        <v>82.8</v>
      </c>
      <c r="F7" s="14">
        <f t="shared" si="1"/>
        <v>33.12</v>
      </c>
      <c r="G7" s="15">
        <v>78.71</v>
      </c>
      <c r="H7" s="16">
        <f t="shared" si="2"/>
        <v>47.226</v>
      </c>
      <c r="I7" s="16">
        <f t="shared" si="3"/>
        <v>80.346</v>
      </c>
      <c r="J7" s="14">
        <v>4</v>
      </c>
      <c r="K7" s="25"/>
    </row>
    <row r="8" s="1" customFormat="1" ht="23" customHeight="1" spans="1:11">
      <c r="A8" s="9">
        <f t="shared" si="0"/>
        <v>5</v>
      </c>
      <c r="B8" s="20" t="s">
        <v>17</v>
      </c>
      <c r="C8" s="18"/>
      <c r="D8" s="19"/>
      <c r="E8" s="21">
        <v>78</v>
      </c>
      <c r="F8" s="14">
        <f t="shared" si="1"/>
        <v>31.2</v>
      </c>
      <c r="G8" s="15">
        <v>81.67</v>
      </c>
      <c r="H8" s="16">
        <f t="shared" si="2"/>
        <v>49.002</v>
      </c>
      <c r="I8" s="16">
        <f t="shared" si="3"/>
        <v>80.202</v>
      </c>
      <c r="J8" s="14">
        <v>5</v>
      </c>
      <c r="K8" s="9"/>
    </row>
    <row r="9" s="1" customFormat="1" ht="23" customHeight="1" spans="1:11">
      <c r="A9" s="9">
        <f t="shared" si="0"/>
        <v>6</v>
      </c>
      <c r="B9" s="17" t="s">
        <v>18</v>
      </c>
      <c r="C9" s="18"/>
      <c r="D9" s="19"/>
      <c r="E9" s="13">
        <v>79.6</v>
      </c>
      <c r="F9" s="14">
        <f t="shared" si="1"/>
        <v>31.84</v>
      </c>
      <c r="G9" s="15">
        <v>80.14</v>
      </c>
      <c r="H9" s="16">
        <f t="shared" si="2"/>
        <v>48.084</v>
      </c>
      <c r="I9" s="16">
        <f t="shared" si="3"/>
        <v>79.924</v>
      </c>
      <c r="J9" s="14">
        <v>6</v>
      </c>
      <c r="K9" s="9"/>
    </row>
    <row r="10" s="1" customFormat="1" ht="23" customHeight="1" spans="1:11">
      <c r="A10" s="9">
        <f t="shared" si="0"/>
        <v>7</v>
      </c>
      <c r="B10" s="17" t="s">
        <v>19</v>
      </c>
      <c r="C10" s="18"/>
      <c r="D10" s="19"/>
      <c r="E10" s="13">
        <v>74.5</v>
      </c>
      <c r="F10" s="14">
        <f t="shared" si="1"/>
        <v>29.8</v>
      </c>
      <c r="G10" s="15">
        <v>81.12</v>
      </c>
      <c r="H10" s="16">
        <f t="shared" si="2"/>
        <v>48.672</v>
      </c>
      <c r="I10" s="16">
        <f t="shared" si="3"/>
        <v>78.472</v>
      </c>
      <c r="J10" s="14">
        <v>7</v>
      </c>
      <c r="K10" s="9"/>
    </row>
    <row r="11" s="1" customFormat="1" ht="23" customHeight="1" spans="1:11">
      <c r="A11" s="9">
        <f t="shared" si="0"/>
        <v>8</v>
      </c>
      <c r="B11" s="17" t="s">
        <v>20</v>
      </c>
      <c r="C11" s="18"/>
      <c r="D11" s="19"/>
      <c r="E11" s="13">
        <v>77.1</v>
      </c>
      <c r="F11" s="14">
        <f t="shared" si="1"/>
        <v>30.84</v>
      </c>
      <c r="G11" s="15">
        <v>78.53</v>
      </c>
      <c r="H11" s="16">
        <f t="shared" si="2"/>
        <v>47.118</v>
      </c>
      <c r="I11" s="16">
        <f t="shared" si="3"/>
        <v>77.958</v>
      </c>
      <c r="J11" s="14">
        <v>8</v>
      </c>
      <c r="K11" s="9"/>
    </row>
    <row r="12" s="1" customFormat="1" ht="23" customHeight="1" spans="1:11">
      <c r="A12" s="9">
        <f t="shared" si="0"/>
        <v>9</v>
      </c>
      <c r="B12" s="10" t="s">
        <v>21</v>
      </c>
      <c r="C12" s="18"/>
      <c r="D12" s="19"/>
      <c r="E12" s="13">
        <v>80.6</v>
      </c>
      <c r="F12" s="14">
        <f t="shared" si="1"/>
        <v>32.24</v>
      </c>
      <c r="G12" s="15">
        <v>75.88</v>
      </c>
      <c r="H12" s="16">
        <f t="shared" si="2"/>
        <v>45.528</v>
      </c>
      <c r="I12" s="16">
        <f t="shared" si="3"/>
        <v>77.768</v>
      </c>
      <c r="J12" s="14">
        <v>9</v>
      </c>
      <c r="K12" s="9"/>
    </row>
    <row r="13" s="1" customFormat="1" ht="23" customHeight="1" spans="1:11">
      <c r="A13" s="9">
        <f t="shared" si="0"/>
        <v>10</v>
      </c>
      <c r="B13" s="20" t="s">
        <v>22</v>
      </c>
      <c r="C13" s="18"/>
      <c r="D13" s="19"/>
      <c r="E13" s="13">
        <v>69.2</v>
      </c>
      <c r="F13" s="14">
        <f t="shared" si="1"/>
        <v>27.68</v>
      </c>
      <c r="G13" s="15">
        <v>83.14</v>
      </c>
      <c r="H13" s="16">
        <f t="shared" si="2"/>
        <v>49.884</v>
      </c>
      <c r="I13" s="16">
        <f t="shared" si="3"/>
        <v>77.564</v>
      </c>
      <c r="J13" s="14">
        <v>10</v>
      </c>
      <c r="K13" s="9"/>
    </row>
    <row r="14" s="1" customFormat="1" ht="23" customHeight="1" spans="1:11">
      <c r="A14" s="9">
        <f t="shared" si="0"/>
        <v>11</v>
      </c>
      <c r="B14" s="17" t="s">
        <v>23</v>
      </c>
      <c r="C14" s="18"/>
      <c r="D14" s="19"/>
      <c r="E14" s="13">
        <v>73.5</v>
      </c>
      <c r="F14" s="14">
        <f t="shared" si="1"/>
        <v>29.4</v>
      </c>
      <c r="G14" s="15">
        <v>79.54</v>
      </c>
      <c r="H14" s="16">
        <f t="shared" si="2"/>
        <v>47.724</v>
      </c>
      <c r="I14" s="16">
        <f t="shared" si="3"/>
        <v>77.124</v>
      </c>
      <c r="J14" s="14">
        <v>11</v>
      </c>
      <c r="K14" s="9"/>
    </row>
    <row r="15" s="1" customFormat="1" ht="23" customHeight="1" spans="1:11">
      <c r="A15" s="9">
        <f t="shared" si="0"/>
        <v>12</v>
      </c>
      <c r="B15" s="17" t="s">
        <v>24</v>
      </c>
      <c r="C15" s="18"/>
      <c r="D15" s="19"/>
      <c r="E15" s="13">
        <v>69.7</v>
      </c>
      <c r="F15" s="14">
        <f t="shared" si="1"/>
        <v>27.88</v>
      </c>
      <c r="G15" s="15">
        <v>81.73</v>
      </c>
      <c r="H15" s="16">
        <f t="shared" si="2"/>
        <v>49.038</v>
      </c>
      <c r="I15" s="16">
        <f t="shared" si="3"/>
        <v>76.918</v>
      </c>
      <c r="J15" s="14">
        <v>12</v>
      </c>
      <c r="K15" s="9"/>
    </row>
    <row r="16" s="1" customFormat="1" ht="23" customHeight="1" spans="1:11">
      <c r="A16" s="9">
        <f t="shared" si="0"/>
        <v>13</v>
      </c>
      <c r="B16" s="17" t="s">
        <v>25</v>
      </c>
      <c r="C16" s="18"/>
      <c r="D16" s="19"/>
      <c r="E16" s="13">
        <v>68.5</v>
      </c>
      <c r="F16" s="14">
        <f t="shared" si="1"/>
        <v>27.4</v>
      </c>
      <c r="G16" s="15">
        <v>76.34</v>
      </c>
      <c r="H16" s="16">
        <f t="shared" si="2"/>
        <v>45.804</v>
      </c>
      <c r="I16" s="16">
        <f t="shared" si="3"/>
        <v>73.204</v>
      </c>
      <c r="J16" s="14">
        <v>13</v>
      </c>
      <c r="K16" s="9"/>
    </row>
    <row r="17" s="1" customFormat="1" ht="23" customHeight="1" spans="1:11">
      <c r="A17" s="9">
        <f t="shared" si="0"/>
        <v>14</v>
      </c>
      <c r="B17" s="17" t="s">
        <v>26</v>
      </c>
      <c r="C17" s="18"/>
      <c r="D17" s="19"/>
      <c r="E17" s="21">
        <v>69</v>
      </c>
      <c r="F17" s="14">
        <f t="shared" si="1"/>
        <v>27.6</v>
      </c>
      <c r="G17" s="15">
        <v>73.13</v>
      </c>
      <c r="H17" s="16">
        <f t="shared" si="2"/>
        <v>43.878</v>
      </c>
      <c r="I17" s="16">
        <f t="shared" si="3"/>
        <v>71.478</v>
      </c>
      <c r="J17" s="14">
        <v>14</v>
      </c>
      <c r="K17" s="9"/>
    </row>
    <row r="18" s="1" customFormat="1" ht="23" customHeight="1" spans="1:11">
      <c r="A18" s="9">
        <f t="shared" si="0"/>
        <v>15</v>
      </c>
      <c r="B18" s="17" t="s">
        <v>27</v>
      </c>
      <c r="C18" s="18"/>
      <c r="D18" s="19"/>
      <c r="E18" s="13">
        <v>65.5</v>
      </c>
      <c r="F18" s="14">
        <f t="shared" si="1"/>
        <v>26.2</v>
      </c>
      <c r="G18" s="15">
        <v>74.05</v>
      </c>
      <c r="H18" s="16">
        <f t="shared" si="2"/>
        <v>44.43</v>
      </c>
      <c r="I18" s="16">
        <f t="shared" si="3"/>
        <v>70.63</v>
      </c>
      <c r="J18" s="14">
        <v>15</v>
      </c>
      <c r="K18" s="9"/>
    </row>
    <row r="19" s="1" customFormat="1" ht="23" customHeight="1" spans="1:11">
      <c r="A19" s="9">
        <f t="shared" si="0"/>
        <v>16</v>
      </c>
      <c r="B19" s="20" t="s">
        <v>28</v>
      </c>
      <c r="C19" s="18"/>
      <c r="D19" s="19"/>
      <c r="E19" s="13">
        <v>65.7</v>
      </c>
      <c r="F19" s="14">
        <f t="shared" si="1"/>
        <v>26.28</v>
      </c>
      <c r="G19" s="15">
        <v>73.75</v>
      </c>
      <c r="H19" s="16">
        <f t="shared" si="2"/>
        <v>44.25</v>
      </c>
      <c r="I19" s="16">
        <f t="shared" si="3"/>
        <v>70.53</v>
      </c>
      <c r="J19" s="14">
        <v>16</v>
      </c>
      <c r="K19" s="9"/>
    </row>
    <row r="20" s="1" customFormat="1" ht="23" customHeight="1" spans="1:11">
      <c r="A20" s="9">
        <f t="shared" si="0"/>
        <v>17</v>
      </c>
      <c r="B20" s="17" t="s">
        <v>29</v>
      </c>
      <c r="C20" s="22"/>
      <c r="D20" s="23"/>
      <c r="E20" s="21">
        <v>68</v>
      </c>
      <c r="F20" s="14">
        <f t="shared" si="1"/>
        <v>27.2</v>
      </c>
      <c r="G20" s="15"/>
      <c r="H20" s="16">
        <f t="shared" si="2"/>
        <v>0</v>
      </c>
      <c r="I20" s="16">
        <f t="shared" si="3"/>
        <v>27.2</v>
      </c>
      <c r="J20" s="14">
        <v>17</v>
      </c>
      <c r="K20" s="9" t="s">
        <v>30</v>
      </c>
    </row>
  </sheetData>
  <autoFilter xmlns:etc="http://www.wps.cn/officeDocument/2017/etCustomData" ref="A3:XEV20" etc:filterBottomFollowUsedRange="0">
    <extLst/>
  </autoFilter>
  <mergeCells count="3">
    <mergeCell ref="A1:K1"/>
    <mergeCell ref="C4:C20"/>
    <mergeCell ref="D4:D20"/>
  </mergeCells>
  <pageMargins left="0.75" right="0.75" top="0.511805555555556" bottom="1" header="0.5" footer="0.5"/>
  <pageSetup paperSize="9" scale="9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Sss</cp:lastModifiedBy>
  <dcterms:created xsi:type="dcterms:W3CDTF">2025-01-02T08:49:00Z</dcterms:created>
  <dcterms:modified xsi:type="dcterms:W3CDTF">2025-01-06T01:07:47Z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292C25D4B3BF49A3BDC052D3886DA0CA_13</vt:lpwstr>
  </property>
  <property fmtid="{D5CDD505-2E9C-101B-9397-08002B2CF9AE}" pid="3" name="KSOProductBuildVer">
    <vt:lpwstr>2052-12.1.0.18276</vt:lpwstr>
  </property>
</Properties>
</file>