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面试及综合成绩表（1005-1013）" sheetId="7" r:id="rId1"/>
  </sheets>
  <definedNames>
    <definedName name="_xlnm._FilterDatabase" localSheetId="0" hidden="1">'面试及综合成绩表（1005-1013）'!$A$2:$E$75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<sst xmlns="http://schemas.openxmlformats.org/spreadsheetml/2006/main" count="84" uniqueCount="81">
  <si>
    <t>附件2：2024年冬季大冶市高中学校教师校园招聘面试及综合成绩表（1005-1013岗位）</t>
  </si>
  <si>
    <t>序号</t>
  </si>
  <si>
    <t>准考证号</t>
  </si>
  <si>
    <t>笔试成绩</t>
  </si>
  <si>
    <t>面试成绩</t>
  </si>
  <si>
    <t>总成绩</t>
  </si>
  <si>
    <t>11202501016</t>
  </si>
  <si>
    <t>11202501012</t>
  </si>
  <si>
    <t>11202501009</t>
  </si>
  <si>
    <t>11202502020</t>
  </si>
  <si>
    <t>11202502008</t>
  </si>
  <si>
    <t>11202501010</t>
  </si>
  <si>
    <t>11202504020</t>
  </si>
  <si>
    <t>11202503018</t>
  </si>
  <si>
    <t>11202503017</t>
  </si>
  <si>
    <t>11202504011</t>
  </si>
  <si>
    <t>11202503020</t>
  </si>
  <si>
    <t>11202504014</t>
  </si>
  <si>
    <t>11202504004</t>
  </si>
  <si>
    <t>11202504017</t>
  </si>
  <si>
    <t>11202503016</t>
  </si>
  <si>
    <t>11202506013</t>
  </si>
  <si>
    <t>11202505015</t>
  </si>
  <si>
    <t>11202506015</t>
  </si>
  <si>
    <t>11202505013</t>
  </si>
  <si>
    <t>11202507002</t>
  </si>
  <si>
    <t>11202507012</t>
  </si>
  <si>
    <t>11202507005</t>
  </si>
  <si>
    <t>11202507010</t>
  </si>
  <si>
    <t>11202505018</t>
  </si>
  <si>
    <t>11202506004</t>
  </si>
  <si>
    <t>11202505020</t>
  </si>
  <si>
    <t>11202505004</t>
  </si>
  <si>
    <t>缺考</t>
  </si>
  <si>
    <t>11202507016</t>
  </si>
  <si>
    <t>11202508008</t>
  </si>
  <si>
    <t>11202507017</t>
  </si>
  <si>
    <t>11202507019</t>
  </si>
  <si>
    <t>11202508005</t>
  </si>
  <si>
    <t>11202508009</t>
  </si>
  <si>
    <t>11202508020</t>
  </si>
  <si>
    <t>11202509012</t>
  </si>
  <si>
    <t>11202508013</t>
  </si>
  <si>
    <t>11202509002</t>
  </si>
  <si>
    <t>11202508017</t>
  </si>
  <si>
    <t>11202509005</t>
  </si>
  <si>
    <t>11202509007</t>
  </si>
  <si>
    <t>11202509009</t>
  </si>
  <si>
    <t>11202509008</t>
  </si>
  <si>
    <t>11202509014</t>
  </si>
  <si>
    <t>11202509013</t>
  </si>
  <si>
    <t>11202509020</t>
  </si>
  <si>
    <t>11202509003</t>
  </si>
  <si>
    <t>11202509001</t>
  </si>
  <si>
    <t>11202509011</t>
  </si>
  <si>
    <t>11202508016</t>
  </si>
  <si>
    <t>11202509016</t>
  </si>
  <si>
    <t>11202508018</t>
  </si>
  <si>
    <t>放弃</t>
  </si>
  <si>
    <t>11202509019</t>
  </si>
  <si>
    <t>11202510019</t>
  </si>
  <si>
    <t>11202511002</t>
  </si>
  <si>
    <t>11202510020</t>
  </si>
  <si>
    <t>11202512001</t>
  </si>
  <si>
    <t>11202511030</t>
  </si>
  <si>
    <t>11202512012</t>
  </si>
  <si>
    <t>11202511024</t>
  </si>
  <si>
    <t>11202511006</t>
  </si>
  <si>
    <t>11202511027</t>
  </si>
  <si>
    <t>11202512002</t>
  </si>
  <si>
    <t>11202511009</t>
  </si>
  <si>
    <t>11202511021</t>
  </si>
  <si>
    <t>11202513007</t>
  </si>
  <si>
    <t>11202512019</t>
  </si>
  <si>
    <t>11202513004</t>
  </si>
  <si>
    <t>11202513006</t>
  </si>
  <si>
    <t>11202513001</t>
  </si>
  <si>
    <t>11202513008</t>
  </si>
  <si>
    <t>11202514018</t>
  </si>
  <si>
    <t>11202513016</t>
  </si>
  <si>
    <t>11202514019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</si>
</sst>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6"/>
  <sheetViews>
    <sheetView tabSelected="1" zoomScale="120" zoomScaleNormal="120" workbookViewId="0">
      <selection activeCell="H17" sqref="H17"/>
    </sheetView>
  </sheetViews>
  <sheetFormatPr defaultColWidth="9" defaultRowHeight="13.5" outlineLevelCol="4"/>
  <cols>
    <col min="1" max="1" width="11.6666666666667" style="2" customWidth="1"/>
    <col min="2" max="2" width="18.3333333333333" style="2" customWidth="1"/>
    <col min="3" max="5" width="18.3333333333333" customWidth="1"/>
  </cols>
  <sheetData>
    <row r="1" ht="36.75" customHeight="1" spans="1:5">
      <c r="A1" s="3" t="s">
        <v>0</v>
      </c>
      <c r="B1" s="3"/>
      <c r="C1" s="3"/>
      <c r="D1" s="3"/>
      <c r="E1" s="3"/>
    </row>
    <row r="2" s="1" customFormat="1" ht="17" customHeight="1" spans="1: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ht="17" customHeight="1" spans="1:5">
      <c r="A3" s="6">
        <v>1</v>
      </c>
      <c r="B3" s="7" t="s">
        <v>6</v>
      </c>
      <c r="C3" s="8">
        <v>82.4</v>
      </c>
      <c r="D3" s="6">
        <v>86.86</v>
      </c>
      <c r="E3" s="6">
        <f t="shared" ref="E3:E66" si="0">ROUND(C3*0.4+D3*0.6,2)</f>
        <v>85.08</v>
      </c>
    </row>
    <row r="4" ht="17" customHeight="1" spans="1:5">
      <c r="A4" s="6">
        <v>2</v>
      </c>
      <c r="B4" s="7" t="s">
        <v>7</v>
      </c>
      <c r="C4" s="8">
        <v>74.9</v>
      </c>
      <c r="D4" s="6">
        <v>82.84</v>
      </c>
      <c r="E4" s="6">
        <f t="shared" si="0"/>
        <v>79.66</v>
      </c>
    </row>
    <row r="5" ht="17" customHeight="1" spans="1:5">
      <c r="A5" s="6">
        <v>3</v>
      </c>
      <c r="B5" s="7" t="s">
        <v>8</v>
      </c>
      <c r="C5" s="8">
        <v>76.5</v>
      </c>
      <c r="D5" s="6">
        <v>80.56</v>
      </c>
      <c r="E5" s="6">
        <f t="shared" si="0"/>
        <v>78.94</v>
      </c>
    </row>
    <row r="6" ht="17" customHeight="1" spans="1:5">
      <c r="A6" s="6">
        <v>4</v>
      </c>
      <c r="B6" s="7" t="s">
        <v>9</v>
      </c>
      <c r="C6" s="8">
        <v>73.7</v>
      </c>
      <c r="D6" s="6">
        <v>80.46</v>
      </c>
      <c r="E6" s="6">
        <f t="shared" si="0"/>
        <v>77.76</v>
      </c>
    </row>
    <row r="7" ht="17" customHeight="1" spans="1:5">
      <c r="A7" s="6">
        <v>5</v>
      </c>
      <c r="B7" s="7" t="s">
        <v>10</v>
      </c>
      <c r="C7" s="8">
        <v>76.3</v>
      </c>
      <c r="D7" s="6">
        <v>78.3</v>
      </c>
      <c r="E7" s="6">
        <f t="shared" si="0"/>
        <v>77.5</v>
      </c>
    </row>
    <row r="8" ht="17" customHeight="1" spans="1:5">
      <c r="A8" s="6">
        <v>6</v>
      </c>
      <c r="B8" s="7" t="s">
        <v>11</v>
      </c>
      <c r="C8" s="8">
        <v>74.1</v>
      </c>
      <c r="D8" s="6">
        <v>79.1</v>
      </c>
      <c r="E8" s="6">
        <f t="shared" si="0"/>
        <v>77.1</v>
      </c>
    </row>
    <row r="9" ht="17" customHeight="1" spans="1:5">
      <c r="A9" s="6">
        <v>7</v>
      </c>
      <c r="B9" s="7" t="s">
        <v>12</v>
      </c>
      <c r="C9" s="8">
        <v>82.6</v>
      </c>
      <c r="D9" s="6">
        <v>80.66</v>
      </c>
      <c r="E9" s="6">
        <f t="shared" si="0"/>
        <v>81.44</v>
      </c>
    </row>
    <row r="10" ht="17" customHeight="1" spans="1:5">
      <c r="A10" s="6">
        <v>8</v>
      </c>
      <c r="B10" s="7" t="s">
        <v>13</v>
      </c>
      <c r="C10" s="8">
        <v>74.9</v>
      </c>
      <c r="D10" s="6">
        <v>82.68</v>
      </c>
      <c r="E10" s="6">
        <f t="shared" si="0"/>
        <v>79.57</v>
      </c>
    </row>
    <row r="11" ht="17" customHeight="1" spans="1:5">
      <c r="A11" s="6">
        <v>9</v>
      </c>
      <c r="B11" s="7" t="s">
        <v>14</v>
      </c>
      <c r="C11" s="8">
        <v>77.3</v>
      </c>
      <c r="D11" s="6">
        <v>79.76</v>
      </c>
      <c r="E11" s="6">
        <f t="shared" si="0"/>
        <v>78.78</v>
      </c>
    </row>
    <row r="12" ht="17" customHeight="1" spans="1:5">
      <c r="A12" s="6">
        <v>10</v>
      </c>
      <c r="B12" s="7" t="s">
        <v>15</v>
      </c>
      <c r="C12" s="8">
        <v>71.8</v>
      </c>
      <c r="D12" s="6">
        <v>82.5</v>
      </c>
      <c r="E12" s="6">
        <f t="shared" si="0"/>
        <v>78.22</v>
      </c>
    </row>
    <row r="13" ht="17" customHeight="1" spans="1:5">
      <c r="A13" s="6">
        <v>11</v>
      </c>
      <c r="B13" s="7" t="s">
        <v>16</v>
      </c>
      <c r="C13" s="8">
        <v>76</v>
      </c>
      <c r="D13" s="6">
        <v>79.2</v>
      </c>
      <c r="E13" s="6">
        <f t="shared" si="0"/>
        <v>77.92</v>
      </c>
    </row>
    <row r="14" ht="17" customHeight="1" spans="1:5">
      <c r="A14" s="6">
        <v>12</v>
      </c>
      <c r="B14" s="7" t="s">
        <v>17</v>
      </c>
      <c r="C14" s="8">
        <v>79.5</v>
      </c>
      <c r="D14" s="6">
        <v>76.04</v>
      </c>
      <c r="E14" s="6">
        <f t="shared" si="0"/>
        <v>77.42</v>
      </c>
    </row>
    <row r="15" ht="17" customHeight="1" spans="1:5">
      <c r="A15" s="6">
        <v>13</v>
      </c>
      <c r="B15" s="7" t="s">
        <v>18</v>
      </c>
      <c r="C15" s="8">
        <v>72.4</v>
      </c>
      <c r="D15" s="6">
        <v>80.12</v>
      </c>
      <c r="E15" s="6">
        <f t="shared" si="0"/>
        <v>77.03</v>
      </c>
    </row>
    <row r="16" ht="17" customHeight="1" spans="1:5">
      <c r="A16" s="6">
        <v>14</v>
      </c>
      <c r="B16" s="7" t="s">
        <v>19</v>
      </c>
      <c r="C16" s="8">
        <v>70.3</v>
      </c>
      <c r="D16" s="6">
        <v>80.54</v>
      </c>
      <c r="E16" s="6">
        <f t="shared" si="0"/>
        <v>76.44</v>
      </c>
    </row>
    <row r="17" ht="17" customHeight="1" spans="1:5">
      <c r="A17" s="6">
        <v>15</v>
      </c>
      <c r="B17" s="7" t="s">
        <v>20</v>
      </c>
      <c r="C17" s="8">
        <v>74.4</v>
      </c>
      <c r="D17" s="6">
        <v>76.42</v>
      </c>
      <c r="E17" s="6">
        <f t="shared" si="0"/>
        <v>75.61</v>
      </c>
    </row>
    <row r="18" ht="17" customHeight="1" spans="1:5">
      <c r="A18" s="6">
        <v>16</v>
      </c>
      <c r="B18" s="7" t="s">
        <v>21</v>
      </c>
      <c r="C18" s="8">
        <v>78.4</v>
      </c>
      <c r="D18" s="6">
        <v>85.64</v>
      </c>
      <c r="E18" s="6">
        <f t="shared" si="0"/>
        <v>82.74</v>
      </c>
    </row>
    <row r="19" ht="17" customHeight="1" spans="1:5">
      <c r="A19" s="6">
        <v>17</v>
      </c>
      <c r="B19" s="7" t="s">
        <v>22</v>
      </c>
      <c r="C19" s="8">
        <v>75.2</v>
      </c>
      <c r="D19" s="6">
        <v>82.8</v>
      </c>
      <c r="E19" s="6">
        <f t="shared" si="0"/>
        <v>79.76</v>
      </c>
    </row>
    <row r="20" ht="17" customHeight="1" spans="1:5">
      <c r="A20" s="6">
        <v>18</v>
      </c>
      <c r="B20" s="7" t="s">
        <v>23</v>
      </c>
      <c r="C20" s="8">
        <v>77.4</v>
      </c>
      <c r="D20" s="6">
        <v>80.44</v>
      </c>
      <c r="E20" s="6">
        <f t="shared" si="0"/>
        <v>79.22</v>
      </c>
    </row>
    <row r="21" ht="17" customHeight="1" spans="1:5">
      <c r="A21" s="6">
        <v>19</v>
      </c>
      <c r="B21" s="7" t="s">
        <v>24</v>
      </c>
      <c r="C21" s="8">
        <v>73</v>
      </c>
      <c r="D21" s="6">
        <v>82.76</v>
      </c>
      <c r="E21" s="6">
        <f t="shared" si="0"/>
        <v>78.86</v>
      </c>
    </row>
    <row r="22" ht="17" customHeight="1" spans="1:5">
      <c r="A22" s="6">
        <v>20</v>
      </c>
      <c r="B22" s="7" t="s">
        <v>25</v>
      </c>
      <c r="C22" s="8">
        <v>74.1</v>
      </c>
      <c r="D22" s="6">
        <v>81.22</v>
      </c>
      <c r="E22" s="6">
        <f t="shared" si="0"/>
        <v>78.37</v>
      </c>
    </row>
    <row r="23" ht="17" customHeight="1" spans="1:5">
      <c r="A23" s="6">
        <v>21</v>
      </c>
      <c r="B23" s="7" t="s">
        <v>26</v>
      </c>
      <c r="C23" s="8">
        <v>72.6</v>
      </c>
      <c r="D23" s="6">
        <v>81.58</v>
      </c>
      <c r="E23" s="6">
        <f t="shared" si="0"/>
        <v>77.99</v>
      </c>
    </row>
    <row r="24" ht="17" customHeight="1" spans="1:5">
      <c r="A24" s="6">
        <v>22</v>
      </c>
      <c r="B24" s="7" t="s">
        <v>27</v>
      </c>
      <c r="C24" s="8">
        <v>68.4</v>
      </c>
      <c r="D24" s="6">
        <v>83.46</v>
      </c>
      <c r="E24" s="6">
        <f t="shared" si="0"/>
        <v>77.44</v>
      </c>
    </row>
    <row r="25" ht="17" customHeight="1" spans="1:5">
      <c r="A25" s="6">
        <v>23</v>
      </c>
      <c r="B25" s="7" t="s">
        <v>28</v>
      </c>
      <c r="C25" s="8">
        <v>74.1</v>
      </c>
      <c r="D25" s="6">
        <v>79.16</v>
      </c>
      <c r="E25" s="6">
        <f t="shared" si="0"/>
        <v>77.14</v>
      </c>
    </row>
    <row r="26" ht="17" customHeight="1" spans="1:5">
      <c r="A26" s="6">
        <v>24</v>
      </c>
      <c r="B26" s="7" t="s">
        <v>29</v>
      </c>
      <c r="C26" s="8">
        <v>72.1</v>
      </c>
      <c r="D26" s="6">
        <v>79.42</v>
      </c>
      <c r="E26" s="6">
        <f t="shared" si="0"/>
        <v>76.49</v>
      </c>
    </row>
    <row r="27" ht="17" customHeight="1" spans="1:5">
      <c r="A27" s="6">
        <v>25</v>
      </c>
      <c r="B27" s="7" t="s">
        <v>30</v>
      </c>
      <c r="C27" s="8">
        <v>69.9</v>
      </c>
      <c r="D27" s="6">
        <v>80.22</v>
      </c>
      <c r="E27" s="6">
        <f t="shared" si="0"/>
        <v>76.09</v>
      </c>
    </row>
    <row r="28" ht="17" customHeight="1" spans="1:5">
      <c r="A28" s="6">
        <v>26</v>
      </c>
      <c r="B28" s="7" t="s">
        <v>31</v>
      </c>
      <c r="C28" s="8">
        <v>68.3</v>
      </c>
      <c r="D28" s="6">
        <v>78.18</v>
      </c>
      <c r="E28" s="6">
        <f t="shared" si="0"/>
        <v>74.23</v>
      </c>
    </row>
    <row r="29" ht="17" customHeight="1" spans="1:5">
      <c r="A29" s="6">
        <v>27</v>
      </c>
      <c r="B29" s="7" t="s">
        <v>32</v>
      </c>
      <c r="C29" s="8">
        <v>67</v>
      </c>
      <c r="D29" s="6" t="s">
        <v>33</v>
      </c>
      <c r="E29" s="6">
        <f>ROUND(C29*0.4,2)</f>
        <v>26.8</v>
      </c>
    </row>
    <row r="30" ht="17" customHeight="1" spans="1:5">
      <c r="A30" s="6">
        <v>28</v>
      </c>
      <c r="B30" s="7" t="s">
        <v>34</v>
      </c>
      <c r="C30" s="8">
        <v>79.6</v>
      </c>
      <c r="D30" s="6">
        <v>81.82</v>
      </c>
      <c r="E30" s="6">
        <f t="shared" si="0"/>
        <v>80.93</v>
      </c>
    </row>
    <row r="31" ht="17" customHeight="1" spans="1:5">
      <c r="A31" s="6">
        <v>29</v>
      </c>
      <c r="B31" s="7" t="s">
        <v>35</v>
      </c>
      <c r="C31" s="8">
        <v>70.3</v>
      </c>
      <c r="D31" s="6">
        <v>84.82</v>
      </c>
      <c r="E31" s="6">
        <f t="shared" si="0"/>
        <v>79.01</v>
      </c>
    </row>
    <row r="32" ht="17" customHeight="1" spans="1:5">
      <c r="A32" s="6">
        <v>30</v>
      </c>
      <c r="B32" s="7" t="s">
        <v>36</v>
      </c>
      <c r="C32" s="8">
        <v>77.5</v>
      </c>
      <c r="D32" s="6">
        <v>79.32</v>
      </c>
      <c r="E32" s="6">
        <f t="shared" si="0"/>
        <v>78.59</v>
      </c>
    </row>
    <row r="33" ht="17" customHeight="1" spans="1:5">
      <c r="A33" s="6">
        <v>31</v>
      </c>
      <c r="B33" s="7" t="s">
        <v>37</v>
      </c>
      <c r="C33" s="8">
        <v>65.6</v>
      </c>
      <c r="D33" s="6">
        <v>81.88</v>
      </c>
      <c r="E33" s="6">
        <f t="shared" si="0"/>
        <v>75.37</v>
      </c>
    </row>
    <row r="34" ht="17" customHeight="1" spans="1:5">
      <c r="A34" s="6">
        <v>32</v>
      </c>
      <c r="B34" s="7" t="s">
        <v>38</v>
      </c>
      <c r="C34" s="8">
        <v>68.8</v>
      </c>
      <c r="D34" s="6">
        <v>79.62</v>
      </c>
      <c r="E34" s="6">
        <f t="shared" si="0"/>
        <v>75.29</v>
      </c>
    </row>
    <row r="35" ht="17" customHeight="1" spans="1:5">
      <c r="A35" s="6">
        <v>33</v>
      </c>
      <c r="B35" s="7" t="s">
        <v>39</v>
      </c>
      <c r="C35" s="8">
        <v>65.4</v>
      </c>
      <c r="D35" s="6">
        <v>79.7</v>
      </c>
      <c r="E35" s="6">
        <f t="shared" si="0"/>
        <v>73.98</v>
      </c>
    </row>
    <row r="36" ht="17" customHeight="1" spans="1:5">
      <c r="A36" s="6">
        <v>34</v>
      </c>
      <c r="B36" s="7" t="s">
        <v>40</v>
      </c>
      <c r="C36" s="8">
        <v>81.5</v>
      </c>
      <c r="D36" s="6">
        <v>83.76</v>
      </c>
      <c r="E36" s="6">
        <f t="shared" si="0"/>
        <v>82.86</v>
      </c>
    </row>
    <row r="37" ht="17" customHeight="1" spans="1:5">
      <c r="A37" s="6">
        <v>35</v>
      </c>
      <c r="B37" s="7" t="s">
        <v>41</v>
      </c>
      <c r="C37" s="8">
        <v>81.4</v>
      </c>
      <c r="D37" s="6">
        <v>83.36</v>
      </c>
      <c r="E37" s="6">
        <f t="shared" si="0"/>
        <v>82.58</v>
      </c>
    </row>
    <row r="38" ht="17" customHeight="1" spans="1:5">
      <c r="A38" s="6">
        <v>36</v>
      </c>
      <c r="B38" s="7" t="s">
        <v>42</v>
      </c>
      <c r="C38" s="8">
        <v>77.6</v>
      </c>
      <c r="D38" s="6">
        <v>85.74</v>
      </c>
      <c r="E38" s="6">
        <f t="shared" si="0"/>
        <v>82.48</v>
      </c>
    </row>
    <row r="39" ht="17" customHeight="1" spans="1:5">
      <c r="A39" s="6">
        <v>37</v>
      </c>
      <c r="B39" s="7" t="s">
        <v>43</v>
      </c>
      <c r="C39" s="8">
        <v>69.2</v>
      </c>
      <c r="D39" s="6">
        <v>83.98</v>
      </c>
      <c r="E39" s="6">
        <f t="shared" si="0"/>
        <v>78.07</v>
      </c>
    </row>
    <row r="40" ht="17" customHeight="1" spans="1:5">
      <c r="A40" s="6">
        <v>38</v>
      </c>
      <c r="B40" s="7" t="s">
        <v>44</v>
      </c>
      <c r="C40" s="8">
        <v>69.7</v>
      </c>
      <c r="D40" s="6">
        <v>82.42</v>
      </c>
      <c r="E40" s="6">
        <f t="shared" si="0"/>
        <v>77.33</v>
      </c>
    </row>
    <row r="41" ht="17" customHeight="1" spans="1:5">
      <c r="A41" s="6">
        <v>39</v>
      </c>
      <c r="B41" s="7" t="s">
        <v>45</v>
      </c>
      <c r="C41" s="8">
        <v>68.4</v>
      </c>
      <c r="D41" s="6">
        <v>81.9</v>
      </c>
      <c r="E41" s="6">
        <f t="shared" si="0"/>
        <v>76.5</v>
      </c>
    </row>
    <row r="42" ht="17" customHeight="1" spans="1:5">
      <c r="A42" s="6">
        <v>40</v>
      </c>
      <c r="B42" s="7" t="s">
        <v>46</v>
      </c>
      <c r="C42" s="8">
        <v>70.9</v>
      </c>
      <c r="D42" s="6">
        <v>80.2</v>
      </c>
      <c r="E42" s="6">
        <f t="shared" si="0"/>
        <v>76.48</v>
      </c>
    </row>
    <row r="43" ht="17" customHeight="1" spans="1:5">
      <c r="A43" s="6">
        <v>41</v>
      </c>
      <c r="B43" s="7" t="s">
        <v>47</v>
      </c>
      <c r="C43" s="8">
        <v>67.9</v>
      </c>
      <c r="D43" s="6">
        <v>80.6</v>
      </c>
      <c r="E43" s="6">
        <f t="shared" si="0"/>
        <v>75.52</v>
      </c>
    </row>
    <row r="44" ht="17" customHeight="1" spans="1:5">
      <c r="A44" s="6">
        <v>42</v>
      </c>
      <c r="B44" s="7" t="s">
        <v>48</v>
      </c>
      <c r="C44" s="8">
        <v>68</v>
      </c>
      <c r="D44" s="6">
        <v>79.48</v>
      </c>
      <c r="E44" s="6">
        <f t="shared" si="0"/>
        <v>74.89</v>
      </c>
    </row>
    <row r="45" ht="17" customHeight="1" spans="1:5">
      <c r="A45" s="6">
        <v>43</v>
      </c>
      <c r="B45" s="7" t="s">
        <v>49</v>
      </c>
      <c r="C45" s="8">
        <v>69.7</v>
      </c>
      <c r="D45" s="6">
        <v>77.02</v>
      </c>
      <c r="E45" s="6">
        <f t="shared" si="0"/>
        <v>74.09</v>
      </c>
    </row>
    <row r="46" ht="17" customHeight="1" spans="1:5">
      <c r="A46" s="6">
        <v>44</v>
      </c>
      <c r="B46" s="7" t="s">
        <v>50</v>
      </c>
      <c r="C46" s="8">
        <v>62.4</v>
      </c>
      <c r="D46" s="6">
        <v>78.66</v>
      </c>
      <c r="E46" s="6">
        <f t="shared" si="0"/>
        <v>72.16</v>
      </c>
    </row>
    <row r="47" ht="17" customHeight="1" spans="1:5">
      <c r="A47" s="6">
        <v>45</v>
      </c>
      <c r="B47" s="7" t="s">
        <v>51</v>
      </c>
      <c r="C47" s="8">
        <v>59</v>
      </c>
      <c r="D47" s="6">
        <v>78.34</v>
      </c>
      <c r="E47" s="6">
        <f t="shared" si="0"/>
        <v>70.6</v>
      </c>
    </row>
    <row r="48" ht="17" customHeight="1" spans="1:5">
      <c r="A48" s="6">
        <v>46</v>
      </c>
      <c r="B48" s="7" t="s">
        <v>52</v>
      </c>
      <c r="C48" s="8">
        <v>56.6</v>
      </c>
      <c r="D48" s="6">
        <v>79.76</v>
      </c>
      <c r="E48" s="6">
        <f t="shared" si="0"/>
        <v>70.5</v>
      </c>
    </row>
    <row r="49" ht="17" customHeight="1" spans="1:5">
      <c r="A49" s="6">
        <v>47</v>
      </c>
      <c r="B49" s="7" t="s">
        <v>53</v>
      </c>
      <c r="C49" s="8">
        <v>58</v>
      </c>
      <c r="D49" s="6">
        <v>77.9</v>
      </c>
      <c r="E49" s="6">
        <f t="shared" si="0"/>
        <v>69.94</v>
      </c>
    </row>
    <row r="50" ht="17" customHeight="1" spans="1:5">
      <c r="A50" s="6">
        <v>48</v>
      </c>
      <c r="B50" s="7" t="s">
        <v>54</v>
      </c>
      <c r="C50" s="8">
        <v>54.2</v>
      </c>
      <c r="D50" s="6">
        <v>79.76</v>
      </c>
      <c r="E50" s="6">
        <f t="shared" si="0"/>
        <v>69.54</v>
      </c>
    </row>
    <row r="51" ht="17" customHeight="1" spans="1:5">
      <c r="A51" s="6">
        <v>49</v>
      </c>
      <c r="B51" s="7" t="s">
        <v>55</v>
      </c>
      <c r="C51" s="8">
        <v>53.5</v>
      </c>
      <c r="D51" s="6">
        <v>76.52</v>
      </c>
      <c r="E51" s="6">
        <f t="shared" si="0"/>
        <v>67.31</v>
      </c>
    </row>
    <row r="52" ht="17" customHeight="1" spans="1:5">
      <c r="A52" s="6">
        <v>50</v>
      </c>
      <c r="B52" s="7" t="s">
        <v>56</v>
      </c>
      <c r="C52" s="8">
        <v>66.9</v>
      </c>
      <c r="D52" s="6" t="s">
        <v>33</v>
      </c>
      <c r="E52" s="6">
        <f>ROUND(C52*0.4+0*0.6,2)</f>
        <v>26.76</v>
      </c>
    </row>
    <row r="53" ht="17" customHeight="1" spans="1:5">
      <c r="A53" s="6">
        <v>51</v>
      </c>
      <c r="B53" s="7" t="s">
        <v>57</v>
      </c>
      <c r="C53" s="8">
        <v>56.1</v>
      </c>
      <c r="D53" s="6" t="s">
        <v>58</v>
      </c>
      <c r="E53" s="6">
        <f>ROUND(C53*0.4+0*0.6,2)</f>
        <v>22.44</v>
      </c>
    </row>
    <row r="54" ht="17" customHeight="1" spans="1:5">
      <c r="A54" s="6">
        <v>52</v>
      </c>
      <c r="B54" s="7" t="s">
        <v>59</v>
      </c>
      <c r="C54" s="8">
        <v>53.2</v>
      </c>
      <c r="D54" s="6" t="s">
        <v>33</v>
      </c>
      <c r="E54" s="6">
        <f>ROUND(C54*0.4+0*0.6,2)</f>
        <v>21.28</v>
      </c>
    </row>
    <row r="55" ht="17" customHeight="1" spans="1:5">
      <c r="A55" s="6">
        <v>53</v>
      </c>
      <c r="B55" s="7" t="s">
        <v>60</v>
      </c>
      <c r="C55" s="8">
        <v>73.1</v>
      </c>
      <c r="D55" s="6">
        <v>82.38</v>
      </c>
      <c r="E55" s="6">
        <f t="shared" si="0"/>
        <v>78.67</v>
      </c>
    </row>
    <row r="56" ht="17" customHeight="1" spans="1:5">
      <c r="A56" s="6">
        <v>54</v>
      </c>
      <c r="B56" s="7" t="s">
        <v>61</v>
      </c>
      <c r="C56" s="8">
        <v>71.7</v>
      </c>
      <c r="D56" s="6">
        <v>80.2</v>
      </c>
      <c r="E56" s="6">
        <f t="shared" si="0"/>
        <v>76.8</v>
      </c>
    </row>
    <row r="57" ht="17" customHeight="1" spans="1:5">
      <c r="A57" s="6">
        <v>55</v>
      </c>
      <c r="B57" s="7" t="s">
        <v>62</v>
      </c>
      <c r="C57" s="8">
        <v>70.2</v>
      </c>
      <c r="D57" s="6">
        <v>80.94</v>
      </c>
      <c r="E57" s="6">
        <f t="shared" si="0"/>
        <v>76.64</v>
      </c>
    </row>
    <row r="58" ht="17" customHeight="1" spans="1:5">
      <c r="A58" s="6">
        <v>56</v>
      </c>
      <c r="B58" s="7" t="s">
        <v>63</v>
      </c>
      <c r="C58" s="8">
        <v>84.7</v>
      </c>
      <c r="D58" s="6">
        <v>85.8</v>
      </c>
      <c r="E58" s="6">
        <f t="shared" si="0"/>
        <v>85.36</v>
      </c>
    </row>
    <row r="59" ht="17" customHeight="1" spans="1:5">
      <c r="A59" s="6">
        <v>57</v>
      </c>
      <c r="B59" s="7" t="s">
        <v>64</v>
      </c>
      <c r="C59" s="8">
        <v>77.8</v>
      </c>
      <c r="D59" s="6">
        <v>84.58</v>
      </c>
      <c r="E59" s="6">
        <f t="shared" si="0"/>
        <v>81.87</v>
      </c>
    </row>
    <row r="60" ht="17" customHeight="1" spans="1:5">
      <c r="A60" s="6">
        <v>58</v>
      </c>
      <c r="B60" s="7" t="s">
        <v>65</v>
      </c>
      <c r="C60" s="8">
        <v>74.6</v>
      </c>
      <c r="D60" s="6">
        <v>85.56</v>
      </c>
      <c r="E60" s="6">
        <f t="shared" si="0"/>
        <v>81.18</v>
      </c>
    </row>
    <row r="61" ht="17" customHeight="1" spans="1:5">
      <c r="A61" s="6">
        <v>59</v>
      </c>
      <c r="B61" s="7" t="s">
        <v>66</v>
      </c>
      <c r="C61" s="8">
        <v>77.3</v>
      </c>
      <c r="D61" s="6">
        <v>83.52</v>
      </c>
      <c r="E61" s="6">
        <f t="shared" si="0"/>
        <v>81.03</v>
      </c>
    </row>
    <row r="62" ht="17" customHeight="1" spans="1:5">
      <c r="A62" s="6">
        <v>60</v>
      </c>
      <c r="B62" s="7" t="s">
        <v>67</v>
      </c>
      <c r="C62" s="8">
        <v>76.1</v>
      </c>
      <c r="D62" s="6">
        <v>84.28</v>
      </c>
      <c r="E62" s="6">
        <f t="shared" si="0"/>
        <v>81.01</v>
      </c>
    </row>
    <row r="63" ht="17" customHeight="1" spans="1:5">
      <c r="A63" s="6">
        <v>61</v>
      </c>
      <c r="B63" s="7" t="s">
        <v>68</v>
      </c>
      <c r="C63" s="8">
        <v>76.5</v>
      </c>
      <c r="D63" s="6">
        <v>82.58</v>
      </c>
      <c r="E63" s="6">
        <f t="shared" si="0"/>
        <v>80.15</v>
      </c>
    </row>
    <row r="64" ht="17" customHeight="1" spans="1:5">
      <c r="A64" s="6">
        <v>62</v>
      </c>
      <c r="B64" s="7" t="s">
        <v>69</v>
      </c>
      <c r="C64" s="8">
        <v>74.2</v>
      </c>
      <c r="D64" s="6">
        <v>84.1</v>
      </c>
      <c r="E64" s="6">
        <f t="shared" si="0"/>
        <v>80.14</v>
      </c>
    </row>
    <row r="65" ht="17" customHeight="1" spans="1:5">
      <c r="A65" s="6">
        <v>63</v>
      </c>
      <c r="B65" s="7" t="s">
        <v>70</v>
      </c>
      <c r="C65" s="8">
        <v>76.1</v>
      </c>
      <c r="D65" s="6">
        <v>81.76</v>
      </c>
      <c r="E65" s="6">
        <f t="shared" si="0"/>
        <v>79.5</v>
      </c>
    </row>
    <row r="66" ht="17" customHeight="1" spans="1:5">
      <c r="A66" s="6">
        <v>64</v>
      </c>
      <c r="B66" s="7" t="s">
        <v>71</v>
      </c>
      <c r="C66" s="8">
        <v>73.5</v>
      </c>
      <c r="D66" s="6">
        <v>80.08</v>
      </c>
      <c r="E66" s="6">
        <f t="shared" si="0"/>
        <v>77.45</v>
      </c>
    </row>
    <row r="67" ht="17" customHeight="1" spans="1:5">
      <c r="A67" s="6">
        <v>65</v>
      </c>
      <c r="B67" s="7" t="s">
        <v>72</v>
      </c>
      <c r="C67" s="8">
        <v>84.1</v>
      </c>
      <c r="D67" s="6">
        <v>83.86</v>
      </c>
      <c r="E67" s="6">
        <f t="shared" ref="E67:E75" si="1">ROUND(C67*0.4+D67*0.6,2)</f>
        <v>83.96</v>
      </c>
    </row>
    <row r="68" ht="17" customHeight="1" spans="1:5">
      <c r="A68" s="6">
        <v>66</v>
      </c>
      <c r="B68" s="7" t="s">
        <v>73</v>
      </c>
      <c r="C68" s="8">
        <v>82</v>
      </c>
      <c r="D68" s="6">
        <v>84.72</v>
      </c>
      <c r="E68" s="6">
        <f t="shared" si="1"/>
        <v>83.63</v>
      </c>
    </row>
    <row r="69" ht="17" customHeight="1" spans="1:5">
      <c r="A69" s="6">
        <v>67</v>
      </c>
      <c r="B69" s="7" t="s">
        <v>74</v>
      </c>
      <c r="C69" s="8">
        <v>76.8</v>
      </c>
      <c r="D69" s="6">
        <v>83.96</v>
      </c>
      <c r="E69" s="6">
        <f t="shared" si="1"/>
        <v>81.1</v>
      </c>
    </row>
    <row r="70" ht="17" customHeight="1" spans="1:5">
      <c r="A70" s="6">
        <v>68</v>
      </c>
      <c r="B70" s="7" t="s">
        <v>75</v>
      </c>
      <c r="C70" s="8">
        <v>75.9</v>
      </c>
      <c r="D70" s="6">
        <v>83.18</v>
      </c>
      <c r="E70" s="6">
        <f t="shared" si="1"/>
        <v>80.27</v>
      </c>
    </row>
    <row r="71" ht="17" customHeight="1" spans="1:5">
      <c r="A71" s="6">
        <v>69</v>
      </c>
      <c r="B71" s="7" t="s">
        <v>76</v>
      </c>
      <c r="C71" s="8">
        <v>74.4</v>
      </c>
      <c r="D71" s="6">
        <v>81.46</v>
      </c>
      <c r="E71" s="6">
        <f t="shared" si="1"/>
        <v>78.64</v>
      </c>
    </row>
    <row r="72" ht="17" customHeight="1" spans="1:5">
      <c r="A72" s="6">
        <v>70</v>
      </c>
      <c r="B72" s="7" t="s">
        <v>77</v>
      </c>
      <c r="C72" s="8">
        <v>68.2</v>
      </c>
      <c r="D72" s="6" t="s">
        <v>33</v>
      </c>
      <c r="E72" s="6">
        <f>ROUND(C72*0.4+0*0.6,2)</f>
        <v>27.28</v>
      </c>
    </row>
    <row r="73" ht="17" customHeight="1" spans="1:5">
      <c r="A73" s="6">
        <v>71</v>
      </c>
      <c r="B73" s="7" t="s">
        <v>78</v>
      </c>
      <c r="C73" s="8">
        <v>78</v>
      </c>
      <c r="D73" s="6">
        <v>83.7</v>
      </c>
      <c r="E73" s="6">
        <f t="shared" si="1"/>
        <v>81.42</v>
      </c>
    </row>
    <row r="74" ht="17" customHeight="1" spans="1:5">
      <c r="A74" s="6">
        <v>72</v>
      </c>
      <c r="B74" s="7" t="s">
        <v>79</v>
      </c>
      <c r="C74" s="8">
        <v>77.3</v>
      </c>
      <c r="D74" s="6">
        <v>83.56</v>
      </c>
      <c r="E74" s="6">
        <f t="shared" si="1"/>
        <v>81.06</v>
      </c>
    </row>
    <row r="75" ht="17" customHeight="1" spans="1:5">
      <c r="A75" s="6">
        <v>73</v>
      </c>
      <c r="B75" s="7" t="s">
        <v>80</v>
      </c>
      <c r="C75" s="8">
        <v>76.3</v>
      </c>
      <c r="D75" s="6">
        <v>81.48</v>
      </c>
      <c r="E75" s="6">
        <f t="shared" si="1"/>
        <v>79.41</v>
      </c>
    </row>
    <row r="76" ht="17" customHeight="1"/>
  </sheetData>
  <autoFilter xmlns:etc="http://www.wps.cn/officeDocument/2017/etCustomData" ref="A2:E75" etc:filterBottomFollowUsedRange="0">
    <extLst/>
  </autoFilter>
  <sortState ref="B3:K75">
    <sortCondition ref="E3:E75" descending="1"/>
  </sortState>
  <mergeCells count="1">
    <mergeCell ref="A1:E1"/>
  </mergeCells>
  <pageMargins left="0.708333333333333" right="0.708333333333333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面试及综合成绩表（1005-1013）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2024-12-25T00:56:00Z</dcterms:created>
  <cp:lastPrinted>2025-01-06T07:12:00Z</cp:lastPrinted>
  <dcterms:modified xsi:type="dcterms:W3CDTF">2025-01-06T06:19:06Z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92342E5BC4D9EBB60CFC78677424D239</vt:lpwstr>
  </property>
  <property fmtid="{D5CDD505-2E9C-101B-9397-08002B2CF9AE}" pid="3" name="KSOProductBuildVer">
    <vt:lpwstr>2052-12.8.2.18205</vt:lpwstr>
  </property>
</Properties>
</file>