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Sheet1!$A$2:$R$79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<sst xmlns="http://schemas.openxmlformats.org/spreadsheetml/2006/main" count="290" uniqueCount="119">
  <si>
    <t xml:space="preserve"> </t>
  </si>
  <si>
    <t>梓潼县2024年下半年事业单位公开招聘工作人员考试总成绩及进入体检人员名单</t>
  </si>
  <si>
    <t>序号</t>
  </si>
  <si>
    <t>岗位编码</t>
  </si>
  <si>
    <t>招聘
人数</t>
  </si>
  <si>
    <t>姓名</t>
  </si>
  <si>
    <t>性别</t>
  </si>
  <si>
    <t>笔试成绩</t>
  </si>
  <si>
    <t>政策性
加分</t>
  </si>
  <si>
    <t>笔试折合
后成绩</t>
  </si>
  <si>
    <t>面试成绩</t>
  </si>
  <si>
    <t>面试折合后成绩</t>
  </si>
  <si>
    <t>总成绩</t>
  </si>
  <si>
    <t>排名</t>
  </si>
  <si>
    <t>是否进
入体检</t>
  </si>
  <si>
    <t>备注</t>
  </si>
  <si>
    <t>1109001</t>
  </si>
  <si>
    <t>肖炫熹</t>
  </si>
  <si>
    <t>男</t>
  </si>
  <si>
    <t>是</t>
  </si>
  <si>
    <t>肖刘洋</t>
  </si>
  <si>
    <t>王治良</t>
  </si>
  <si>
    <t>肖阳</t>
  </si>
  <si>
    <t>女</t>
  </si>
  <si>
    <t>武婉莹</t>
  </si>
  <si>
    <t>1109002</t>
  </si>
  <si>
    <t>何佩娟</t>
  </si>
  <si>
    <t>武鹏</t>
  </si>
  <si>
    <t>1109003</t>
  </si>
  <si>
    <t>赵雪琪</t>
  </si>
  <si>
    <t>程洪萍</t>
  </si>
  <si>
    <t>1109004</t>
  </si>
  <si>
    <t>张书源</t>
  </si>
  <si>
    <t>李秋玥</t>
  </si>
  <si>
    <t>周雪</t>
  </si>
  <si>
    <t>1109005</t>
  </si>
  <si>
    <t>廖粤</t>
  </si>
  <si>
    <t>吕乔乔</t>
  </si>
  <si>
    <t>万浬睿</t>
  </si>
  <si>
    <t>2109006</t>
  </si>
  <si>
    <t>陈潇潇</t>
  </si>
  <si>
    <t>田佳丽</t>
  </si>
  <si>
    <t>张馨月</t>
  </si>
  <si>
    <t>夏昕</t>
  </si>
  <si>
    <t>2109007</t>
  </si>
  <si>
    <t>马淑君</t>
  </si>
  <si>
    <t>缺考</t>
  </si>
  <si>
    <t>董若愚</t>
  </si>
  <si>
    <t>陈鑫</t>
  </si>
  <si>
    <t>2109008</t>
  </si>
  <si>
    <t>余丽娇</t>
  </si>
  <si>
    <t>王誉澍</t>
  </si>
  <si>
    <t>陈芷璇</t>
  </si>
  <si>
    <t>罗添予</t>
  </si>
  <si>
    <t>2109009</t>
  </si>
  <si>
    <t>罗琴</t>
  </si>
  <si>
    <t>王晓琴</t>
  </si>
  <si>
    <t>刘春汐</t>
  </si>
  <si>
    <t>递补</t>
  </si>
  <si>
    <t>2109010</t>
  </si>
  <si>
    <t>唐婷婷</t>
  </si>
  <si>
    <t>熊梦嘉</t>
  </si>
  <si>
    <t>胥婧雅</t>
  </si>
  <si>
    <t>2109011</t>
  </si>
  <si>
    <t>胡怡</t>
  </si>
  <si>
    <t>杨康</t>
  </si>
  <si>
    <t>詹雨衡</t>
  </si>
  <si>
    <t>杨千禧</t>
  </si>
  <si>
    <t>寇素珍</t>
  </si>
  <si>
    <t>杨涵羽</t>
  </si>
  <si>
    <t>2109012</t>
  </si>
  <si>
    <t>曹浚铃</t>
  </si>
  <si>
    <t>欧芩君</t>
  </si>
  <si>
    <t>3109013</t>
  </si>
  <si>
    <t>刘晨福瑞</t>
  </si>
  <si>
    <t>田耕</t>
  </si>
  <si>
    <t>兰祥翠</t>
  </si>
  <si>
    <t>邹俊杰</t>
  </si>
  <si>
    <t>3109014</t>
  </si>
  <si>
    <t>肖懿</t>
  </si>
  <si>
    <t>廖博然</t>
  </si>
  <si>
    <t>刘俊极</t>
  </si>
  <si>
    <t>3109015</t>
  </si>
  <si>
    <t>杨彩岚</t>
  </si>
  <si>
    <t>傅尚仪</t>
  </si>
  <si>
    <t>任铠润</t>
  </si>
  <si>
    <t>陈武智</t>
  </si>
  <si>
    <t>董泉材</t>
  </si>
  <si>
    <t>周宇豪</t>
  </si>
  <si>
    <t>吴林坤</t>
  </si>
  <si>
    <t>刘旻曦</t>
  </si>
  <si>
    <t>雷彩艺</t>
  </si>
  <si>
    <t>邹星悦</t>
  </si>
  <si>
    <t>吴湘国</t>
  </si>
  <si>
    <t>汪姮伶</t>
  </si>
  <si>
    <t>向志明</t>
  </si>
  <si>
    <t>谢志杰</t>
  </si>
  <si>
    <t>张宏伟</t>
  </si>
  <si>
    <t>寇博</t>
  </si>
  <si>
    <t>3109016</t>
  </si>
  <si>
    <t>何文绮</t>
  </si>
  <si>
    <t>何浩茹</t>
  </si>
  <si>
    <t>李皇俊玺</t>
  </si>
  <si>
    <t>3109017</t>
  </si>
  <si>
    <t>付洋</t>
  </si>
  <si>
    <t>杨篮篮</t>
  </si>
  <si>
    <t>钟汝欣</t>
  </si>
  <si>
    <t>贾国瑞</t>
  </si>
  <si>
    <t>谭俊平</t>
  </si>
  <si>
    <t>3109018</t>
  </si>
  <si>
    <t>杨万迪</t>
  </si>
  <si>
    <t>王启明</t>
  </si>
  <si>
    <t>3109019</t>
  </si>
  <si>
    <t>张雨</t>
  </si>
  <si>
    <t>舒雯雯</t>
  </si>
  <si>
    <t>朱中云</t>
  </si>
  <si>
    <t>放弃</t>
  </si>
  <si>
    <t>5209020</t>
  </si>
  <si>
    <t>余良辉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</si>
</sst>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8">
    <font>
      <sz val="11"/>
      <color theme="1"/>
      <name val="宋体"/>
      <charset val="134"/>
      <scheme val="minor"/>
    </font>
    <font>
      <sz val="10"/>
      <color theme="1"/>
      <name val="宋体"/>
      <charset val="134"/>
      <scheme val="minor"/>
    </font>
    <font>
      <b/>
      <sz val="16"/>
      <color rgb="FF000000"/>
      <name val="宋体"/>
      <charset val="134"/>
    </font>
    <font>
      <b/>
      <sz val="11"/>
      <color theme="1"/>
      <name val="宋体"/>
      <charset val="134"/>
      <scheme val="minor"/>
    </font>
    <font>
      <b/>
      <sz val="10"/>
      <name val="宋体"/>
      <charset val="134"/>
    </font>
    <font>
      <sz val="10"/>
      <name val="Arial"/>
      <charset val="0"/>
    </font>
    <font>
      <sz val="10"/>
      <name val="宋体"/>
      <charset val="0"/>
    </font>
    <font>
      <sz val="10"/>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vertical="center"/>
    </xf>
    <xf numFmtId="0" fontId="2" fillId="0" borderId="1" xfId="0" applyFont="1" applyBorder="1" applyAlignment="1">
      <alignment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1" xfId="0" applyFont="1" applyBorder="1" applyAlignment="1">
      <alignment horizontal="center" vertical="center"/>
    </xf>
    <xf numFmtId="0" fontId="5" fillId="0" borderId="1" xfId="0" applyFont="1" applyFill="1" applyBorder="1" applyAlignment="1">
      <alignment horizontal="center"/>
    </xf>
    <xf numFmtId="0" fontId="6" fillId="0" borderId="1" xfId="0" applyFont="1" applyFill="1" applyBorder="1" applyAlignment="1"/>
    <xf numFmtId="0" fontId="6" fillId="0" borderId="1" xfId="0" applyFont="1" applyFill="1" applyBorder="1" applyAlignment="1">
      <alignment horizontal="center"/>
    </xf>
    <xf numFmtId="176" fontId="4" fillId="0" borderId="1" xfId="0" applyNumberFormat="1" applyFont="1" applyFill="1" applyBorder="1" applyAlignment="1">
      <alignment horizontal="center" vertical="center" wrapText="1"/>
    </xf>
    <xf numFmtId="0" fontId="3" fillId="0" borderId="1" xfId="0" applyFont="1" applyBorder="1">
      <alignment vertical="center"/>
    </xf>
    <xf numFmtId="176" fontId="5" fillId="0" borderId="1" xfId="0" applyNumberFormat="1" applyFont="1" applyFill="1" applyBorder="1" applyAlignment="1">
      <alignment horizont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176" fontId="6" fillId="0" borderId="1" xfId="0" applyNumberFormat="1" applyFont="1" applyFill="1" applyBorder="1" applyAlignment="1">
      <alignment horizontal="center"/>
    </xf>
    <xf numFmtId="176"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9"/>
  <sheetViews>
    <sheetView tabSelected="1" zoomScale="115" zoomScaleNormal="115" topLeftCell="A32" workbookViewId="0">
      <selection activeCell="P8" sqref="P8"/>
    </sheetView>
  </sheetViews>
  <sheetFormatPr defaultColWidth="9" defaultRowHeight="13.5"/>
  <cols>
    <col min="1" max="1" width="5.375" style="2" customWidth="1"/>
    <col min="2" max="2" width="8.90833333333333" style="2" customWidth="1"/>
    <col min="3" max="3" width="6.375" customWidth="1"/>
    <col min="4" max="4" width="7.275" customWidth="1"/>
    <col min="5" max="5" width="4.875" customWidth="1"/>
    <col min="6" max="7" width="7.625" style="2" customWidth="1"/>
    <col min="8" max="8" width="11.625" style="2" customWidth="1"/>
    <col min="9" max="10" width="9" style="3"/>
    <col min="11" max="11" width="9" style="2"/>
    <col min="12" max="12" width="7.28333333333333" style="2" customWidth="1"/>
    <col min="13" max="13" width="9" style="2"/>
    <col min="14" max="14" width="6" customWidth="1"/>
  </cols>
  <sheetData>
    <row r="1" ht="20.25" spans="1:14">
      <c r="A1" s="4" t="s">
        <v>0</v>
      </c>
      <c r="B1" s="5" t="s">
        <v>1</v>
      </c>
      <c r="C1" s="5"/>
      <c r="D1" s="5"/>
      <c r="E1" s="5"/>
      <c r="F1" s="5"/>
      <c r="G1" s="5"/>
      <c r="H1" s="5"/>
      <c r="I1" s="5"/>
      <c r="J1" s="5"/>
      <c r="K1" s="5"/>
      <c r="L1" s="5"/>
      <c r="M1" s="5"/>
      <c r="N1" s="5"/>
    </row>
    <row r="2" ht="24" spans="1:14">
      <c r="A2" s="6" t="s">
        <v>2</v>
      </c>
      <c r="B2" s="7" t="s">
        <v>3</v>
      </c>
      <c r="C2" s="7" t="s">
        <v>4</v>
      </c>
      <c r="D2" s="8" t="s">
        <v>5</v>
      </c>
      <c r="E2" s="8" t="s">
        <v>6</v>
      </c>
      <c r="F2" s="7" t="s">
        <v>7</v>
      </c>
      <c r="G2" s="7" t="s">
        <v>8</v>
      </c>
      <c r="H2" s="7" t="s">
        <v>9</v>
      </c>
      <c r="I2" s="13" t="s">
        <v>10</v>
      </c>
      <c r="J2" s="13" t="s">
        <v>11</v>
      </c>
      <c r="K2" s="7" t="s">
        <v>12</v>
      </c>
      <c r="L2" s="7" t="s">
        <v>13</v>
      </c>
      <c r="M2" s="7" t="s">
        <v>14</v>
      </c>
      <c r="N2" s="14" t="s">
        <v>15</v>
      </c>
    </row>
    <row r="3" s="1" customFormat="1" ht="20" customHeight="1" spans="1:14">
      <c r="A3" s="9">
        <v>1</v>
      </c>
      <c r="B3" s="10" t="s">
        <v>16</v>
      </c>
      <c r="C3" s="10">
        <v>2</v>
      </c>
      <c r="D3" s="11" t="s">
        <v>17</v>
      </c>
      <c r="E3" s="12" t="s">
        <v>18</v>
      </c>
      <c r="F3" s="10">
        <v>71.166</v>
      </c>
      <c r="G3" s="10">
        <v>0</v>
      </c>
      <c r="H3" s="10">
        <v>42.7</v>
      </c>
      <c r="I3" s="15">
        <v>84.12</v>
      </c>
      <c r="J3" s="15">
        <f t="shared" ref="J3:J21" si="0">I3*0.4</f>
        <v>33.648</v>
      </c>
      <c r="K3" s="10">
        <f t="shared" ref="K3:K21" si="1">H3+J3</f>
        <v>76.348</v>
      </c>
      <c r="L3" s="10">
        <v>1</v>
      </c>
      <c r="M3" s="12" t="s">
        <v>19</v>
      </c>
      <c r="N3" s="16"/>
    </row>
    <row r="4" s="1" customFormat="1" ht="20" customHeight="1" spans="1:14">
      <c r="A4" s="9">
        <v>2</v>
      </c>
      <c r="B4" s="10" t="s">
        <v>16</v>
      </c>
      <c r="C4" s="10">
        <v>2</v>
      </c>
      <c r="D4" s="11" t="s">
        <v>20</v>
      </c>
      <c r="E4" s="12" t="s">
        <v>18</v>
      </c>
      <c r="F4" s="10">
        <v>73.5</v>
      </c>
      <c r="G4" s="10">
        <v>0</v>
      </c>
      <c r="H4" s="10">
        <v>44.1</v>
      </c>
      <c r="I4" s="15">
        <v>80.36</v>
      </c>
      <c r="J4" s="15">
        <f t="shared" si="0"/>
        <v>32.144</v>
      </c>
      <c r="K4" s="10">
        <f t="shared" si="1"/>
        <v>76.244</v>
      </c>
      <c r="L4" s="10">
        <v>2</v>
      </c>
      <c r="M4" s="12" t="s">
        <v>19</v>
      </c>
      <c r="N4" s="16"/>
    </row>
    <row r="5" s="1" customFormat="1" ht="20" customHeight="1" spans="1:14">
      <c r="A5" s="9">
        <v>3</v>
      </c>
      <c r="B5" s="10" t="s">
        <v>16</v>
      </c>
      <c r="C5" s="10">
        <v>2</v>
      </c>
      <c r="D5" s="11" t="s">
        <v>21</v>
      </c>
      <c r="E5" s="12" t="s">
        <v>18</v>
      </c>
      <c r="F5" s="10">
        <v>76.166</v>
      </c>
      <c r="G5" s="10">
        <v>0</v>
      </c>
      <c r="H5" s="10">
        <v>45.7</v>
      </c>
      <c r="I5" s="15">
        <v>76.24</v>
      </c>
      <c r="J5" s="15">
        <f t="shared" si="0"/>
        <v>30.496</v>
      </c>
      <c r="K5" s="10">
        <f t="shared" si="1"/>
        <v>76.196</v>
      </c>
      <c r="L5" s="10">
        <v>3</v>
      </c>
      <c r="M5" s="12"/>
      <c r="N5" s="16"/>
    </row>
    <row r="6" s="1" customFormat="1" ht="20" customHeight="1" spans="1:14">
      <c r="A6" s="9">
        <v>4</v>
      </c>
      <c r="B6" s="10" t="s">
        <v>16</v>
      </c>
      <c r="C6" s="10">
        <v>2</v>
      </c>
      <c r="D6" s="11" t="s">
        <v>22</v>
      </c>
      <c r="E6" s="12" t="s">
        <v>23</v>
      </c>
      <c r="F6" s="10">
        <v>71.666</v>
      </c>
      <c r="G6" s="10">
        <v>0</v>
      </c>
      <c r="H6" s="10">
        <v>43</v>
      </c>
      <c r="I6" s="15">
        <v>82.04</v>
      </c>
      <c r="J6" s="15">
        <f t="shared" si="0"/>
        <v>32.816</v>
      </c>
      <c r="K6" s="10">
        <f t="shared" si="1"/>
        <v>75.816</v>
      </c>
      <c r="L6" s="10">
        <v>4</v>
      </c>
      <c r="M6" s="12"/>
      <c r="N6" s="16"/>
    </row>
    <row r="7" s="1" customFormat="1" ht="20" customHeight="1" spans="1:14">
      <c r="A7" s="9">
        <v>5</v>
      </c>
      <c r="B7" s="10" t="s">
        <v>16</v>
      </c>
      <c r="C7" s="10">
        <v>2</v>
      </c>
      <c r="D7" s="11" t="s">
        <v>24</v>
      </c>
      <c r="E7" s="12" t="s">
        <v>23</v>
      </c>
      <c r="F7" s="10">
        <v>73.166</v>
      </c>
      <c r="G7" s="10">
        <v>0</v>
      </c>
      <c r="H7" s="10">
        <v>43.9</v>
      </c>
      <c r="I7" s="15">
        <v>79.74</v>
      </c>
      <c r="J7" s="15">
        <f t="shared" si="0"/>
        <v>31.896</v>
      </c>
      <c r="K7" s="10">
        <f t="shared" si="1"/>
        <v>75.796</v>
      </c>
      <c r="L7" s="10">
        <v>5</v>
      </c>
      <c r="M7" s="12"/>
      <c r="N7" s="16"/>
    </row>
    <row r="8" s="1" customFormat="1" ht="20" customHeight="1" spans="1:14">
      <c r="A8" s="9">
        <v>6</v>
      </c>
      <c r="B8" s="10" t="s">
        <v>25</v>
      </c>
      <c r="C8" s="10">
        <v>1</v>
      </c>
      <c r="D8" s="11" t="s">
        <v>26</v>
      </c>
      <c r="E8" s="12" t="s">
        <v>23</v>
      </c>
      <c r="F8" s="10">
        <v>73.5</v>
      </c>
      <c r="G8" s="10">
        <v>0</v>
      </c>
      <c r="H8" s="10">
        <v>44.1</v>
      </c>
      <c r="I8" s="15">
        <v>84.68</v>
      </c>
      <c r="J8" s="15">
        <f t="shared" si="0"/>
        <v>33.872</v>
      </c>
      <c r="K8" s="10">
        <f t="shared" si="1"/>
        <v>77.972</v>
      </c>
      <c r="L8" s="10">
        <v>1</v>
      </c>
      <c r="M8" s="12" t="s">
        <v>19</v>
      </c>
      <c r="N8" s="16"/>
    </row>
    <row r="9" s="1" customFormat="1" ht="20" customHeight="1" spans="1:14">
      <c r="A9" s="9">
        <v>7</v>
      </c>
      <c r="B9" s="10" t="s">
        <v>25</v>
      </c>
      <c r="C9" s="10">
        <v>1</v>
      </c>
      <c r="D9" s="11" t="s">
        <v>27</v>
      </c>
      <c r="E9" s="12" t="s">
        <v>18</v>
      </c>
      <c r="F9" s="10">
        <v>73.833</v>
      </c>
      <c r="G9" s="10">
        <v>0</v>
      </c>
      <c r="H9" s="10">
        <v>44.3</v>
      </c>
      <c r="I9" s="15">
        <v>79.02</v>
      </c>
      <c r="J9" s="15">
        <f t="shared" si="0"/>
        <v>31.608</v>
      </c>
      <c r="K9" s="10">
        <f t="shared" si="1"/>
        <v>75.908</v>
      </c>
      <c r="L9" s="10">
        <v>2</v>
      </c>
      <c r="M9" s="12"/>
      <c r="N9" s="16"/>
    </row>
    <row r="10" s="1" customFormat="1" ht="20" customHeight="1" spans="1:14">
      <c r="A10" s="9">
        <v>8</v>
      </c>
      <c r="B10" s="10" t="s">
        <v>28</v>
      </c>
      <c r="C10" s="10">
        <v>1</v>
      </c>
      <c r="D10" s="11" t="s">
        <v>29</v>
      </c>
      <c r="E10" s="12" t="s">
        <v>23</v>
      </c>
      <c r="F10" s="10">
        <v>69.833</v>
      </c>
      <c r="G10" s="10">
        <v>6</v>
      </c>
      <c r="H10" s="10">
        <v>45.5</v>
      </c>
      <c r="I10" s="15">
        <v>80.1</v>
      </c>
      <c r="J10" s="15">
        <f t="shared" si="0"/>
        <v>32.04</v>
      </c>
      <c r="K10" s="10">
        <f t="shared" si="1"/>
        <v>77.54</v>
      </c>
      <c r="L10" s="10">
        <v>1</v>
      </c>
      <c r="M10" s="12" t="s">
        <v>19</v>
      </c>
      <c r="N10" s="17"/>
    </row>
    <row r="11" s="1" customFormat="1" ht="20" customHeight="1" spans="1:14">
      <c r="A11" s="9">
        <v>9</v>
      </c>
      <c r="B11" s="10" t="s">
        <v>28</v>
      </c>
      <c r="C11" s="10">
        <v>1</v>
      </c>
      <c r="D11" s="11" t="s">
        <v>30</v>
      </c>
      <c r="E11" s="12" t="s">
        <v>23</v>
      </c>
      <c r="F11" s="10">
        <v>77</v>
      </c>
      <c r="G11" s="10">
        <v>0</v>
      </c>
      <c r="H11" s="10">
        <v>46.2</v>
      </c>
      <c r="I11" s="15">
        <v>77.26</v>
      </c>
      <c r="J11" s="15">
        <f t="shared" si="0"/>
        <v>30.904</v>
      </c>
      <c r="K11" s="10">
        <f t="shared" si="1"/>
        <v>77.104</v>
      </c>
      <c r="L11" s="10">
        <v>2</v>
      </c>
      <c r="M11" s="12"/>
      <c r="N11" s="16"/>
    </row>
    <row r="12" s="1" customFormat="1" ht="20" customHeight="1" spans="1:14">
      <c r="A12" s="9">
        <v>10</v>
      </c>
      <c r="B12" s="10" t="s">
        <v>31</v>
      </c>
      <c r="C12" s="10">
        <v>1</v>
      </c>
      <c r="D12" s="11" t="s">
        <v>32</v>
      </c>
      <c r="E12" s="12" t="s">
        <v>18</v>
      </c>
      <c r="F12" s="10">
        <v>78.833</v>
      </c>
      <c r="G12" s="10">
        <v>0</v>
      </c>
      <c r="H12" s="10">
        <v>47.3</v>
      </c>
      <c r="I12" s="15">
        <v>82.82</v>
      </c>
      <c r="J12" s="15">
        <f t="shared" si="0"/>
        <v>33.128</v>
      </c>
      <c r="K12" s="10">
        <f t="shared" si="1"/>
        <v>80.428</v>
      </c>
      <c r="L12" s="10">
        <v>1</v>
      </c>
      <c r="M12" s="12" t="s">
        <v>19</v>
      </c>
      <c r="N12" s="16"/>
    </row>
    <row r="13" s="1" customFormat="1" ht="20" customHeight="1" spans="1:14">
      <c r="A13" s="9">
        <v>11</v>
      </c>
      <c r="B13" s="10" t="s">
        <v>31</v>
      </c>
      <c r="C13" s="10">
        <v>1</v>
      </c>
      <c r="D13" s="11" t="s">
        <v>33</v>
      </c>
      <c r="E13" s="12" t="s">
        <v>23</v>
      </c>
      <c r="F13" s="10">
        <v>71.166</v>
      </c>
      <c r="G13" s="10">
        <v>0</v>
      </c>
      <c r="H13" s="10">
        <v>42.7</v>
      </c>
      <c r="I13" s="15">
        <v>82.48</v>
      </c>
      <c r="J13" s="15">
        <f t="shared" si="0"/>
        <v>32.992</v>
      </c>
      <c r="K13" s="10">
        <f t="shared" si="1"/>
        <v>75.692</v>
      </c>
      <c r="L13" s="10">
        <v>2</v>
      </c>
      <c r="M13" s="12"/>
      <c r="N13" s="16"/>
    </row>
    <row r="14" s="1" customFormat="1" ht="20" customHeight="1" spans="1:14">
      <c r="A14" s="9">
        <v>12</v>
      </c>
      <c r="B14" s="10" t="s">
        <v>31</v>
      </c>
      <c r="C14" s="10">
        <v>1</v>
      </c>
      <c r="D14" s="11" t="s">
        <v>34</v>
      </c>
      <c r="E14" s="12" t="s">
        <v>23</v>
      </c>
      <c r="F14" s="10">
        <v>73.666</v>
      </c>
      <c r="G14" s="10">
        <v>0</v>
      </c>
      <c r="H14" s="10">
        <v>44.2</v>
      </c>
      <c r="I14" s="15">
        <v>75.84</v>
      </c>
      <c r="J14" s="15">
        <f t="shared" si="0"/>
        <v>30.336</v>
      </c>
      <c r="K14" s="10">
        <f t="shared" si="1"/>
        <v>74.536</v>
      </c>
      <c r="L14" s="10">
        <v>3</v>
      </c>
      <c r="M14" s="12"/>
      <c r="N14" s="16"/>
    </row>
    <row r="15" s="1" customFormat="1" ht="20" customHeight="1" spans="1:14">
      <c r="A15" s="9">
        <v>13</v>
      </c>
      <c r="B15" s="10" t="s">
        <v>35</v>
      </c>
      <c r="C15" s="10">
        <v>1</v>
      </c>
      <c r="D15" s="11" t="s">
        <v>36</v>
      </c>
      <c r="E15" s="12" t="s">
        <v>18</v>
      </c>
      <c r="F15" s="10">
        <v>81.166</v>
      </c>
      <c r="G15" s="10">
        <v>0</v>
      </c>
      <c r="H15" s="10">
        <v>48.7</v>
      </c>
      <c r="I15" s="15">
        <v>81.82</v>
      </c>
      <c r="J15" s="15">
        <f t="shared" si="0"/>
        <v>32.728</v>
      </c>
      <c r="K15" s="10">
        <f t="shared" si="1"/>
        <v>81.428</v>
      </c>
      <c r="L15" s="10">
        <v>1</v>
      </c>
      <c r="M15" s="12" t="s">
        <v>19</v>
      </c>
      <c r="N15" s="16"/>
    </row>
    <row r="16" s="1" customFormat="1" ht="20" customHeight="1" spans="1:14">
      <c r="A16" s="9">
        <v>14</v>
      </c>
      <c r="B16" s="10" t="s">
        <v>35</v>
      </c>
      <c r="C16" s="10">
        <v>1</v>
      </c>
      <c r="D16" s="11" t="s">
        <v>37</v>
      </c>
      <c r="E16" s="12" t="s">
        <v>23</v>
      </c>
      <c r="F16" s="10">
        <v>75.333</v>
      </c>
      <c r="G16" s="10">
        <v>0</v>
      </c>
      <c r="H16" s="10">
        <v>45.2</v>
      </c>
      <c r="I16" s="15">
        <v>82.54</v>
      </c>
      <c r="J16" s="15">
        <f t="shared" si="0"/>
        <v>33.016</v>
      </c>
      <c r="K16" s="10">
        <f t="shared" si="1"/>
        <v>78.216</v>
      </c>
      <c r="L16" s="10">
        <v>2</v>
      </c>
      <c r="M16" s="12"/>
      <c r="N16" s="16"/>
    </row>
    <row r="17" s="1" customFormat="1" ht="20" customHeight="1" spans="1:14">
      <c r="A17" s="9">
        <v>15</v>
      </c>
      <c r="B17" s="10" t="s">
        <v>35</v>
      </c>
      <c r="C17" s="10">
        <v>1</v>
      </c>
      <c r="D17" s="11" t="s">
        <v>38</v>
      </c>
      <c r="E17" s="12" t="s">
        <v>23</v>
      </c>
      <c r="F17" s="10">
        <v>73.166</v>
      </c>
      <c r="G17" s="10">
        <v>0</v>
      </c>
      <c r="H17" s="10">
        <v>43.9</v>
      </c>
      <c r="I17" s="15">
        <v>76.1</v>
      </c>
      <c r="J17" s="15">
        <f t="shared" si="0"/>
        <v>30.44</v>
      </c>
      <c r="K17" s="10">
        <f t="shared" si="1"/>
        <v>74.34</v>
      </c>
      <c r="L17" s="10">
        <v>3</v>
      </c>
      <c r="M17" s="12"/>
      <c r="N17" s="16"/>
    </row>
    <row r="18" s="1" customFormat="1" ht="20" customHeight="1" spans="1:14">
      <c r="A18" s="9">
        <v>16</v>
      </c>
      <c r="B18" s="10" t="s">
        <v>39</v>
      </c>
      <c r="C18" s="10">
        <v>1</v>
      </c>
      <c r="D18" s="11" t="s">
        <v>40</v>
      </c>
      <c r="E18" s="12" t="s">
        <v>23</v>
      </c>
      <c r="F18" s="10">
        <v>69.166</v>
      </c>
      <c r="G18" s="10">
        <v>0</v>
      </c>
      <c r="H18" s="10">
        <v>41.5</v>
      </c>
      <c r="I18" s="15">
        <v>84.48</v>
      </c>
      <c r="J18" s="15">
        <f t="shared" si="0"/>
        <v>33.792</v>
      </c>
      <c r="K18" s="10">
        <f t="shared" si="1"/>
        <v>75.292</v>
      </c>
      <c r="L18" s="10">
        <v>1</v>
      </c>
      <c r="M18" s="12" t="s">
        <v>19</v>
      </c>
      <c r="N18" s="16"/>
    </row>
    <row r="19" s="1" customFormat="1" ht="20" customHeight="1" spans="1:14">
      <c r="A19" s="9">
        <v>17</v>
      </c>
      <c r="B19" s="10" t="s">
        <v>39</v>
      </c>
      <c r="C19" s="10">
        <v>1</v>
      </c>
      <c r="D19" s="11" t="s">
        <v>41</v>
      </c>
      <c r="E19" s="12" t="s">
        <v>23</v>
      </c>
      <c r="F19" s="10">
        <v>67.166</v>
      </c>
      <c r="G19" s="10">
        <v>0</v>
      </c>
      <c r="H19" s="10">
        <v>40.3</v>
      </c>
      <c r="I19" s="15">
        <v>86.1</v>
      </c>
      <c r="J19" s="15">
        <f t="shared" si="0"/>
        <v>34.44</v>
      </c>
      <c r="K19" s="10">
        <f t="shared" si="1"/>
        <v>74.74</v>
      </c>
      <c r="L19" s="10">
        <v>2</v>
      </c>
      <c r="M19" s="12"/>
      <c r="N19" s="16"/>
    </row>
    <row r="20" s="1" customFormat="1" ht="20" customHeight="1" spans="1:14">
      <c r="A20" s="9">
        <v>18</v>
      </c>
      <c r="B20" s="10" t="s">
        <v>39</v>
      </c>
      <c r="C20" s="10">
        <v>1</v>
      </c>
      <c r="D20" s="11" t="s">
        <v>42</v>
      </c>
      <c r="E20" s="12" t="s">
        <v>23</v>
      </c>
      <c r="F20" s="10">
        <v>67.166</v>
      </c>
      <c r="G20" s="10">
        <v>0</v>
      </c>
      <c r="H20" s="10">
        <v>40.3</v>
      </c>
      <c r="I20" s="15">
        <v>83.54</v>
      </c>
      <c r="J20" s="15">
        <f t="shared" si="0"/>
        <v>33.416</v>
      </c>
      <c r="K20" s="10">
        <f t="shared" si="1"/>
        <v>73.716</v>
      </c>
      <c r="L20" s="10">
        <v>3</v>
      </c>
      <c r="M20" s="12"/>
      <c r="N20" s="16"/>
    </row>
    <row r="21" s="1" customFormat="1" ht="20" customHeight="1" spans="1:14">
      <c r="A21" s="9">
        <v>19</v>
      </c>
      <c r="B21" s="10" t="s">
        <v>39</v>
      </c>
      <c r="C21" s="10">
        <v>1</v>
      </c>
      <c r="D21" s="11" t="s">
        <v>43</v>
      </c>
      <c r="E21" s="12" t="s">
        <v>23</v>
      </c>
      <c r="F21" s="10">
        <v>67.666</v>
      </c>
      <c r="G21" s="10">
        <v>0</v>
      </c>
      <c r="H21" s="10">
        <v>40.6</v>
      </c>
      <c r="I21" s="15">
        <v>73.4</v>
      </c>
      <c r="J21" s="15">
        <f t="shared" si="0"/>
        <v>29.36</v>
      </c>
      <c r="K21" s="10">
        <f t="shared" si="1"/>
        <v>69.96</v>
      </c>
      <c r="L21" s="10">
        <v>4</v>
      </c>
      <c r="M21" s="12"/>
      <c r="N21" s="16"/>
    </row>
    <row r="22" s="1" customFormat="1" ht="20" customHeight="1" spans="1:14">
      <c r="A22" s="9">
        <v>20</v>
      </c>
      <c r="B22" s="10" t="s">
        <v>44</v>
      </c>
      <c r="C22" s="10">
        <v>1</v>
      </c>
      <c r="D22" s="11" t="s">
        <v>45</v>
      </c>
      <c r="E22" s="12" t="s">
        <v>23</v>
      </c>
      <c r="F22" s="10">
        <v>62</v>
      </c>
      <c r="G22" s="10">
        <v>0</v>
      </c>
      <c r="H22" s="10">
        <v>37.2</v>
      </c>
      <c r="I22" s="18" t="s">
        <v>46</v>
      </c>
      <c r="J22" s="18" t="s">
        <v>46</v>
      </c>
      <c r="K22" s="18" t="s">
        <v>46</v>
      </c>
      <c r="L22" s="18" t="s">
        <v>46</v>
      </c>
      <c r="M22" s="12"/>
      <c r="N22" s="16"/>
    </row>
    <row r="23" s="1" customFormat="1" ht="20" customHeight="1" spans="1:14">
      <c r="A23" s="9">
        <v>21</v>
      </c>
      <c r="B23" s="10" t="s">
        <v>44</v>
      </c>
      <c r="C23" s="10">
        <v>1</v>
      </c>
      <c r="D23" s="11" t="s">
        <v>47</v>
      </c>
      <c r="E23" s="12" t="s">
        <v>23</v>
      </c>
      <c r="F23" s="10">
        <v>75</v>
      </c>
      <c r="G23" s="10">
        <v>0</v>
      </c>
      <c r="H23" s="10">
        <v>45</v>
      </c>
      <c r="I23" s="15">
        <v>79.38</v>
      </c>
      <c r="J23" s="15">
        <f t="shared" ref="J23:J28" si="2">I23*0.4</f>
        <v>31.752</v>
      </c>
      <c r="K23" s="10">
        <f t="shared" ref="K23:K28" si="3">H23+J23</f>
        <v>76.752</v>
      </c>
      <c r="L23" s="10">
        <v>1</v>
      </c>
      <c r="M23" s="12" t="s">
        <v>19</v>
      </c>
      <c r="N23" s="16"/>
    </row>
    <row r="24" s="1" customFormat="1" ht="20" customHeight="1" spans="1:14">
      <c r="A24" s="9">
        <v>22</v>
      </c>
      <c r="B24" s="10" t="s">
        <v>44</v>
      </c>
      <c r="C24" s="10">
        <v>1</v>
      </c>
      <c r="D24" s="11" t="s">
        <v>48</v>
      </c>
      <c r="E24" s="12" t="s">
        <v>23</v>
      </c>
      <c r="F24" s="10">
        <v>63</v>
      </c>
      <c r="G24" s="10">
        <v>0</v>
      </c>
      <c r="H24" s="10">
        <v>37.8</v>
      </c>
      <c r="I24" s="15">
        <v>84</v>
      </c>
      <c r="J24" s="15">
        <f t="shared" si="2"/>
        <v>33.6</v>
      </c>
      <c r="K24" s="10">
        <f t="shared" si="3"/>
        <v>71.4</v>
      </c>
      <c r="L24" s="10">
        <v>2</v>
      </c>
      <c r="M24" s="12"/>
      <c r="N24" s="16"/>
    </row>
    <row r="25" s="1" customFormat="1" ht="20" customHeight="1" spans="1:14">
      <c r="A25" s="9">
        <v>23</v>
      </c>
      <c r="B25" s="10" t="s">
        <v>49</v>
      </c>
      <c r="C25" s="10">
        <v>1</v>
      </c>
      <c r="D25" s="11" t="s">
        <v>50</v>
      </c>
      <c r="E25" s="12" t="s">
        <v>23</v>
      </c>
      <c r="F25" s="10">
        <v>70.666</v>
      </c>
      <c r="G25" s="10">
        <v>0</v>
      </c>
      <c r="H25" s="10">
        <v>42.4</v>
      </c>
      <c r="I25" s="15">
        <v>82.32</v>
      </c>
      <c r="J25" s="15">
        <f t="shared" si="2"/>
        <v>32.928</v>
      </c>
      <c r="K25" s="10">
        <f t="shared" si="3"/>
        <v>75.328</v>
      </c>
      <c r="L25" s="10">
        <v>1</v>
      </c>
      <c r="M25" s="12" t="s">
        <v>19</v>
      </c>
      <c r="N25" s="17"/>
    </row>
    <row r="26" s="1" customFormat="1" ht="20" customHeight="1" spans="1:14">
      <c r="A26" s="9">
        <v>24</v>
      </c>
      <c r="B26" s="10" t="s">
        <v>49</v>
      </c>
      <c r="C26" s="10">
        <v>1</v>
      </c>
      <c r="D26" s="11" t="s">
        <v>51</v>
      </c>
      <c r="E26" s="12" t="s">
        <v>18</v>
      </c>
      <c r="F26" s="10">
        <v>68.833</v>
      </c>
      <c r="G26" s="10">
        <v>0</v>
      </c>
      <c r="H26" s="10">
        <v>41.3</v>
      </c>
      <c r="I26" s="15">
        <v>83.58</v>
      </c>
      <c r="J26" s="15">
        <f t="shared" si="2"/>
        <v>33.432</v>
      </c>
      <c r="K26" s="10">
        <f t="shared" si="3"/>
        <v>74.732</v>
      </c>
      <c r="L26" s="10">
        <v>2</v>
      </c>
      <c r="M26" s="12"/>
      <c r="N26" s="16"/>
    </row>
    <row r="27" s="1" customFormat="1" ht="20" customHeight="1" spans="1:14">
      <c r="A27" s="9">
        <v>25</v>
      </c>
      <c r="B27" s="10" t="s">
        <v>49</v>
      </c>
      <c r="C27" s="10">
        <v>1</v>
      </c>
      <c r="D27" s="11" t="s">
        <v>52</v>
      </c>
      <c r="E27" s="12" t="s">
        <v>23</v>
      </c>
      <c r="F27" s="10">
        <v>61.166</v>
      </c>
      <c r="G27" s="10">
        <v>0</v>
      </c>
      <c r="H27" s="10">
        <v>36.7</v>
      </c>
      <c r="I27" s="15">
        <v>75.34</v>
      </c>
      <c r="J27" s="15">
        <f t="shared" si="2"/>
        <v>30.136</v>
      </c>
      <c r="K27" s="10">
        <f t="shared" si="3"/>
        <v>66.836</v>
      </c>
      <c r="L27" s="10">
        <v>3</v>
      </c>
      <c r="M27" s="12"/>
      <c r="N27" s="16"/>
    </row>
    <row r="28" s="1" customFormat="1" ht="20" customHeight="1" spans="1:14">
      <c r="A28" s="9">
        <v>26</v>
      </c>
      <c r="B28" s="10" t="s">
        <v>49</v>
      </c>
      <c r="C28" s="10">
        <v>1</v>
      </c>
      <c r="D28" s="11" t="s">
        <v>53</v>
      </c>
      <c r="E28" s="12" t="s">
        <v>18</v>
      </c>
      <c r="F28" s="10">
        <v>61.166</v>
      </c>
      <c r="G28" s="10">
        <v>0</v>
      </c>
      <c r="H28" s="10">
        <v>36.7</v>
      </c>
      <c r="I28" s="15">
        <v>62.2</v>
      </c>
      <c r="J28" s="15">
        <f t="shared" si="2"/>
        <v>24.88</v>
      </c>
      <c r="K28" s="10">
        <f t="shared" si="3"/>
        <v>61.58</v>
      </c>
      <c r="L28" s="10">
        <v>4</v>
      </c>
      <c r="M28" s="12"/>
      <c r="N28" s="16"/>
    </row>
    <row r="29" s="1" customFormat="1" ht="20" customHeight="1" spans="1:14">
      <c r="A29" s="9">
        <v>27</v>
      </c>
      <c r="B29" s="10" t="s">
        <v>54</v>
      </c>
      <c r="C29" s="10">
        <v>1</v>
      </c>
      <c r="D29" s="11" t="s">
        <v>55</v>
      </c>
      <c r="E29" s="12" t="s">
        <v>23</v>
      </c>
      <c r="F29" s="10">
        <v>65.5</v>
      </c>
      <c r="G29" s="10">
        <v>0</v>
      </c>
      <c r="H29" s="10">
        <v>39.3</v>
      </c>
      <c r="I29" s="15">
        <v>81.64</v>
      </c>
      <c r="J29" s="15">
        <f t="shared" ref="J29:J68" si="4">I29*0.4</f>
        <v>32.656</v>
      </c>
      <c r="K29" s="10">
        <f t="shared" ref="K29:K68" si="5">H29+J29</f>
        <v>71.956</v>
      </c>
      <c r="L29" s="10">
        <v>1</v>
      </c>
      <c r="M29" s="12" t="s">
        <v>19</v>
      </c>
      <c r="N29" s="16"/>
    </row>
    <row r="30" s="1" customFormat="1" ht="20" customHeight="1" spans="1:14">
      <c r="A30" s="9">
        <v>28</v>
      </c>
      <c r="B30" s="10" t="s">
        <v>54</v>
      </c>
      <c r="C30" s="10">
        <v>1</v>
      </c>
      <c r="D30" s="11" t="s">
        <v>56</v>
      </c>
      <c r="E30" s="12" t="s">
        <v>23</v>
      </c>
      <c r="F30" s="10">
        <v>65.5</v>
      </c>
      <c r="G30" s="10">
        <v>0</v>
      </c>
      <c r="H30" s="10">
        <v>39.3</v>
      </c>
      <c r="I30" s="15">
        <v>81.36</v>
      </c>
      <c r="J30" s="15">
        <f t="shared" si="4"/>
        <v>32.544</v>
      </c>
      <c r="K30" s="10">
        <f t="shared" si="5"/>
        <v>71.844</v>
      </c>
      <c r="L30" s="10">
        <v>2</v>
      </c>
      <c r="M30" s="12"/>
      <c r="N30" s="16"/>
    </row>
    <row r="31" s="1" customFormat="1" ht="20" customHeight="1" spans="1:14">
      <c r="A31" s="9">
        <v>29</v>
      </c>
      <c r="B31" s="10" t="s">
        <v>54</v>
      </c>
      <c r="C31" s="10">
        <v>1</v>
      </c>
      <c r="D31" s="11" t="s">
        <v>57</v>
      </c>
      <c r="E31" s="12" t="s">
        <v>23</v>
      </c>
      <c r="F31" s="10">
        <v>62.333</v>
      </c>
      <c r="G31" s="10">
        <v>0</v>
      </c>
      <c r="H31" s="10">
        <v>37.4</v>
      </c>
      <c r="I31" s="15">
        <v>80.44</v>
      </c>
      <c r="J31" s="15">
        <f t="shared" si="4"/>
        <v>32.176</v>
      </c>
      <c r="K31" s="10">
        <f t="shared" si="5"/>
        <v>69.576</v>
      </c>
      <c r="L31" s="10">
        <v>3</v>
      </c>
      <c r="M31" s="12"/>
      <c r="N31" s="16" t="s">
        <v>58</v>
      </c>
    </row>
    <row r="32" s="1" customFormat="1" ht="20" customHeight="1" spans="1:14">
      <c r="A32" s="9">
        <v>30</v>
      </c>
      <c r="B32" s="10" t="s">
        <v>59</v>
      </c>
      <c r="C32" s="10">
        <v>1</v>
      </c>
      <c r="D32" s="11" t="s">
        <v>60</v>
      </c>
      <c r="E32" s="12" t="s">
        <v>23</v>
      </c>
      <c r="F32" s="10">
        <v>68</v>
      </c>
      <c r="G32" s="10">
        <v>0</v>
      </c>
      <c r="H32" s="10">
        <v>40.8</v>
      </c>
      <c r="I32" s="15">
        <v>84.16</v>
      </c>
      <c r="J32" s="15">
        <f t="shared" si="4"/>
        <v>33.664</v>
      </c>
      <c r="K32" s="10">
        <f t="shared" si="5"/>
        <v>74.464</v>
      </c>
      <c r="L32" s="10">
        <v>1</v>
      </c>
      <c r="M32" s="12" t="s">
        <v>19</v>
      </c>
      <c r="N32" s="16"/>
    </row>
    <row r="33" s="1" customFormat="1" ht="20" customHeight="1" spans="1:14">
      <c r="A33" s="9">
        <v>31</v>
      </c>
      <c r="B33" s="10" t="s">
        <v>59</v>
      </c>
      <c r="C33" s="10">
        <v>1</v>
      </c>
      <c r="D33" s="11" t="s">
        <v>61</v>
      </c>
      <c r="E33" s="12" t="s">
        <v>23</v>
      </c>
      <c r="F33" s="10">
        <v>67.666</v>
      </c>
      <c r="G33" s="10">
        <v>0</v>
      </c>
      <c r="H33" s="10">
        <v>40.6</v>
      </c>
      <c r="I33" s="15">
        <v>81.72</v>
      </c>
      <c r="J33" s="15">
        <f t="shared" si="4"/>
        <v>32.688</v>
      </c>
      <c r="K33" s="10">
        <f t="shared" si="5"/>
        <v>73.288</v>
      </c>
      <c r="L33" s="10">
        <v>2</v>
      </c>
      <c r="M33" s="12"/>
      <c r="N33" s="16"/>
    </row>
    <row r="34" s="1" customFormat="1" ht="20" customHeight="1" spans="1:14">
      <c r="A34" s="9">
        <v>32</v>
      </c>
      <c r="B34" s="10" t="s">
        <v>59</v>
      </c>
      <c r="C34" s="10">
        <v>1</v>
      </c>
      <c r="D34" s="11" t="s">
        <v>62</v>
      </c>
      <c r="E34" s="12" t="s">
        <v>23</v>
      </c>
      <c r="F34" s="10">
        <v>65</v>
      </c>
      <c r="G34" s="10">
        <v>0</v>
      </c>
      <c r="H34" s="10">
        <v>39</v>
      </c>
      <c r="I34" s="15">
        <v>80.88</v>
      </c>
      <c r="J34" s="15">
        <f t="shared" si="4"/>
        <v>32.352</v>
      </c>
      <c r="K34" s="10">
        <f t="shared" si="5"/>
        <v>71.352</v>
      </c>
      <c r="L34" s="10">
        <v>3</v>
      </c>
      <c r="M34" s="12"/>
      <c r="N34" s="17"/>
    </row>
    <row r="35" s="1" customFormat="1" ht="20" customHeight="1" spans="1:14">
      <c r="A35" s="9">
        <v>33</v>
      </c>
      <c r="B35" s="10" t="s">
        <v>63</v>
      </c>
      <c r="C35" s="10">
        <v>2</v>
      </c>
      <c r="D35" s="11" t="s">
        <v>64</v>
      </c>
      <c r="E35" s="12" t="s">
        <v>23</v>
      </c>
      <c r="F35" s="10">
        <v>66</v>
      </c>
      <c r="G35" s="10">
        <v>0</v>
      </c>
      <c r="H35" s="10">
        <v>39.6</v>
      </c>
      <c r="I35" s="18" t="s">
        <v>46</v>
      </c>
      <c r="J35" s="18" t="s">
        <v>46</v>
      </c>
      <c r="K35" s="18" t="s">
        <v>46</v>
      </c>
      <c r="L35" s="18"/>
      <c r="M35" s="12"/>
      <c r="N35" s="16"/>
    </row>
    <row r="36" s="1" customFormat="1" ht="20" customHeight="1" spans="1:14">
      <c r="A36" s="9">
        <v>34</v>
      </c>
      <c r="B36" s="10" t="s">
        <v>63</v>
      </c>
      <c r="C36" s="10">
        <v>2</v>
      </c>
      <c r="D36" s="11" t="s">
        <v>65</v>
      </c>
      <c r="E36" s="12" t="s">
        <v>18</v>
      </c>
      <c r="F36" s="10">
        <v>65.333</v>
      </c>
      <c r="G36" s="10">
        <v>0</v>
      </c>
      <c r="H36" s="10">
        <v>39.2</v>
      </c>
      <c r="I36" s="18" t="s">
        <v>46</v>
      </c>
      <c r="J36" s="18" t="s">
        <v>46</v>
      </c>
      <c r="K36" s="18" t="s">
        <v>46</v>
      </c>
      <c r="L36" s="10"/>
      <c r="M36" s="12"/>
      <c r="N36" s="16"/>
    </row>
    <row r="37" s="1" customFormat="1" ht="20" customHeight="1" spans="1:14">
      <c r="A37" s="9">
        <v>35</v>
      </c>
      <c r="B37" s="10" t="s">
        <v>63</v>
      </c>
      <c r="C37" s="10">
        <v>2</v>
      </c>
      <c r="D37" s="11" t="s">
        <v>66</v>
      </c>
      <c r="E37" s="12" t="s">
        <v>18</v>
      </c>
      <c r="F37" s="10">
        <v>66.333</v>
      </c>
      <c r="G37" s="10">
        <v>0</v>
      </c>
      <c r="H37" s="10">
        <v>39.8</v>
      </c>
      <c r="I37" s="15">
        <v>87.22</v>
      </c>
      <c r="J37" s="15">
        <f>I37*0.4</f>
        <v>34.888</v>
      </c>
      <c r="K37" s="10">
        <f>H37+J37</f>
        <v>74.688</v>
      </c>
      <c r="L37" s="10">
        <v>1</v>
      </c>
      <c r="M37" s="12" t="s">
        <v>19</v>
      </c>
      <c r="N37" s="16"/>
    </row>
    <row r="38" s="1" customFormat="1" ht="20" customHeight="1" spans="1:14">
      <c r="A38" s="9">
        <v>36</v>
      </c>
      <c r="B38" s="10" t="s">
        <v>63</v>
      </c>
      <c r="C38" s="10">
        <v>2</v>
      </c>
      <c r="D38" s="11" t="s">
        <v>67</v>
      </c>
      <c r="E38" s="12" t="s">
        <v>23</v>
      </c>
      <c r="F38" s="10">
        <v>68.166</v>
      </c>
      <c r="G38" s="10">
        <v>0</v>
      </c>
      <c r="H38" s="10">
        <v>40.9</v>
      </c>
      <c r="I38" s="15">
        <v>83.26</v>
      </c>
      <c r="J38" s="15">
        <f>I38*0.4</f>
        <v>33.304</v>
      </c>
      <c r="K38" s="10">
        <f>H38+J38</f>
        <v>74.204</v>
      </c>
      <c r="L38" s="10">
        <v>2</v>
      </c>
      <c r="M38" s="12" t="s">
        <v>19</v>
      </c>
      <c r="N38" s="16"/>
    </row>
    <row r="39" s="1" customFormat="1" ht="20" customHeight="1" spans="1:14">
      <c r="A39" s="9">
        <v>37</v>
      </c>
      <c r="B39" s="10" t="s">
        <v>63</v>
      </c>
      <c r="C39" s="10">
        <v>2</v>
      </c>
      <c r="D39" s="11" t="s">
        <v>68</v>
      </c>
      <c r="E39" s="12" t="s">
        <v>23</v>
      </c>
      <c r="F39" s="10">
        <v>63.833</v>
      </c>
      <c r="G39" s="10">
        <v>2</v>
      </c>
      <c r="H39" s="10">
        <v>39.5</v>
      </c>
      <c r="I39" s="15">
        <v>81.74</v>
      </c>
      <c r="J39" s="15">
        <f>I39*0.4</f>
        <v>32.696</v>
      </c>
      <c r="K39" s="10">
        <f>H39+J39</f>
        <v>72.196</v>
      </c>
      <c r="L39" s="10">
        <v>3</v>
      </c>
      <c r="M39" s="12"/>
      <c r="N39" s="16"/>
    </row>
    <row r="40" s="1" customFormat="1" ht="20" customHeight="1" spans="1:14">
      <c r="A40" s="9">
        <v>38</v>
      </c>
      <c r="B40" s="10" t="s">
        <v>63</v>
      </c>
      <c r="C40" s="10">
        <v>2</v>
      </c>
      <c r="D40" s="11" t="s">
        <v>69</v>
      </c>
      <c r="E40" s="12" t="s">
        <v>23</v>
      </c>
      <c r="F40" s="10">
        <v>65.5</v>
      </c>
      <c r="G40" s="10">
        <v>0</v>
      </c>
      <c r="H40" s="10">
        <v>39.3</v>
      </c>
      <c r="I40" s="15">
        <v>76.48</v>
      </c>
      <c r="J40" s="15">
        <f>I40*0.4</f>
        <v>30.592</v>
      </c>
      <c r="K40" s="10">
        <f>H40+J40</f>
        <v>69.892</v>
      </c>
      <c r="L40" s="10">
        <v>4</v>
      </c>
      <c r="M40" s="12"/>
      <c r="N40" s="16"/>
    </row>
    <row r="41" s="1" customFormat="1" ht="20" customHeight="1" spans="1:14">
      <c r="A41" s="9">
        <v>39</v>
      </c>
      <c r="B41" s="10" t="s">
        <v>70</v>
      </c>
      <c r="C41" s="10">
        <v>1</v>
      </c>
      <c r="D41" s="11" t="s">
        <v>71</v>
      </c>
      <c r="E41" s="12" t="s">
        <v>23</v>
      </c>
      <c r="F41" s="10">
        <v>71.166</v>
      </c>
      <c r="G41" s="10">
        <v>0</v>
      </c>
      <c r="H41" s="10">
        <v>42.7</v>
      </c>
      <c r="I41" s="15">
        <v>83.7</v>
      </c>
      <c r="J41" s="15">
        <f t="shared" si="4"/>
        <v>33.48</v>
      </c>
      <c r="K41" s="10">
        <f t="shared" si="5"/>
        <v>76.18</v>
      </c>
      <c r="L41" s="10">
        <v>1</v>
      </c>
      <c r="M41" s="12" t="s">
        <v>19</v>
      </c>
      <c r="N41" s="16"/>
    </row>
    <row r="42" s="1" customFormat="1" ht="20" customHeight="1" spans="1:14">
      <c r="A42" s="9">
        <v>40</v>
      </c>
      <c r="B42" s="10" t="s">
        <v>70</v>
      </c>
      <c r="C42" s="10">
        <v>1</v>
      </c>
      <c r="D42" s="11" t="s">
        <v>72</v>
      </c>
      <c r="E42" s="12" t="s">
        <v>23</v>
      </c>
      <c r="F42" s="10">
        <v>65.333</v>
      </c>
      <c r="G42" s="10">
        <v>0</v>
      </c>
      <c r="H42" s="10">
        <v>39.2</v>
      </c>
      <c r="I42" s="18">
        <v>82.96</v>
      </c>
      <c r="J42" s="15">
        <f t="shared" si="4"/>
        <v>33.184</v>
      </c>
      <c r="K42" s="10">
        <f t="shared" si="5"/>
        <v>72.384</v>
      </c>
      <c r="L42" s="10">
        <v>2</v>
      </c>
      <c r="M42" s="12"/>
      <c r="N42" s="17"/>
    </row>
    <row r="43" s="1" customFormat="1" ht="20" customHeight="1" spans="1:14">
      <c r="A43" s="9">
        <v>41</v>
      </c>
      <c r="B43" s="10" t="s">
        <v>73</v>
      </c>
      <c r="C43" s="10">
        <v>1</v>
      </c>
      <c r="D43" s="11" t="s">
        <v>74</v>
      </c>
      <c r="E43" s="12" t="s">
        <v>23</v>
      </c>
      <c r="F43" s="10">
        <v>71.166</v>
      </c>
      <c r="G43" s="10">
        <v>0</v>
      </c>
      <c r="H43" s="10">
        <v>42.7</v>
      </c>
      <c r="I43" s="18">
        <v>81.84</v>
      </c>
      <c r="J43" s="15">
        <f t="shared" si="4"/>
        <v>32.736</v>
      </c>
      <c r="K43" s="10">
        <f t="shared" si="5"/>
        <v>75.436</v>
      </c>
      <c r="L43" s="10">
        <v>1</v>
      </c>
      <c r="M43" s="12" t="s">
        <v>19</v>
      </c>
      <c r="N43" s="16"/>
    </row>
    <row r="44" s="1" customFormat="1" ht="20" customHeight="1" spans="1:14">
      <c r="A44" s="9">
        <v>42</v>
      </c>
      <c r="B44" s="10" t="s">
        <v>73</v>
      </c>
      <c r="C44" s="10">
        <v>1</v>
      </c>
      <c r="D44" s="11" t="s">
        <v>75</v>
      </c>
      <c r="E44" s="12" t="s">
        <v>18</v>
      </c>
      <c r="F44" s="10">
        <v>67.833</v>
      </c>
      <c r="G44" s="10">
        <v>0</v>
      </c>
      <c r="H44" s="10">
        <v>40.7</v>
      </c>
      <c r="I44" s="15">
        <v>81.16</v>
      </c>
      <c r="J44" s="15">
        <f t="shared" si="4"/>
        <v>32.464</v>
      </c>
      <c r="K44" s="10">
        <f t="shared" si="5"/>
        <v>73.164</v>
      </c>
      <c r="L44" s="10">
        <v>2</v>
      </c>
      <c r="M44" s="12"/>
      <c r="N44" s="16"/>
    </row>
    <row r="45" s="1" customFormat="1" ht="20" customHeight="1" spans="1:14">
      <c r="A45" s="9">
        <v>43</v>
      </c>
      <c r="B45" s="10" t="s">
        <v>73</v>
      </c>
      <c r="C45" s="10">
        <v>1</v>
      </c>
      <c r="D45" s="11" t="s">
        <v>76</v>
      </c>
      <c r="E45" s="12" t="s">
        <v>23</v>
      </c>
      <c r="F45" s="10">
        <v>68.833</v>
      </c>
      <c r="G45" s="10">
        <v>0</v>
      </c>
      <c r="H45" s="10">
        <v>41.3</v>
      </c>
      <c r="I45" s="15">
        <v>79.32</v>
      </c>
      <c r="J45" s="15">
        <f t="shared" si="4"/>
        <v>31.728</v>
      </c>
      <c r="K45" s="10">
        <f t="shared" si="5"/>
        <v>73.028</v>
      </c>
      <c r="L45" s="10">
        <v>3</v>
      </c>
      <c r="M45" s="12"/>
      <c r="N45" s="16"/>
    </row>
    <row r="46" s="1" customFormat="1" ht="20" customHeight="1" spans="1:14">
      <c r="A46" s="9">
        <v>44</v>
      </c>
      <c r="B46" s="10" t="s">
        <v>73</v>
      </c>
      <c r="C46" s="10">
        <v>1</v>
      </c>
      <c r="D46" s="11" t="s">
        <v>77</v>
      </c>
      <c r="E46" s="12" t="s">
        <v>18</v>
      </c>
      <c r="F46" s="10">
        <v>67.833</v>
      </c>
      <c r="G46" s="10">
        <v>0</v>
      </c>
      <c r="H46" s="10">
        <v>40.7</v>
      </c>
      <c r="I46" s="15">
        <v>79.04</v>
      </c>
      <c r="J46" s="15">
        <f t="shared" si="4"/>
        <v>31.616</v>
      </c>
      <c r="K46" s="10">
        <f t="shared" si="5"/>
        <v>72.316</v>
      </c>
      <c r="L46" s="10">
        <v>4</v>
      </c>
      <c r="M46" s="12"/>
      <c r="N46" s="16"/>
    </row>
    <row r="47" s="1" customFormat="1" ht="20" customHeight="1" spans="1:14">
      <c r="A47" s="9">
        <v>45</v>
      </c>
      <c r="B47" s="10" t="s">
        <v>78</v>
      </c>
      <c r="C47" s="10">
        <v>1</v>
      </c>
      <c r="D47" s="11" t="s">
        <v>79</v>
      </c>
      <c r="E47" s="12" t="s">
        <v>23</v>
      </c>
      <c r="F47" s="10">
        <v>69.5</v>
      </c>
      <c r="G47" s="10">
        <v>0</v>
      </c>
      <c r="H47" s="10">
        <v>41.7</v>
      </c>
      <c r="I47" s="15">
        <v>80.66</v>
      </c>
      <c r="J47" s="15">
        <f t="shared" si="4"/>
        <v>32.264</v>
      </c>
      <c r="K47" s="10">
        <f t="shared" si="5"/>
        <v>73.964</v>
      </c>
      <c r="L47" s="10">
        <v>1</v>
      </c>
      <c r="M47" s="12" t="s">
        <v>19</v>
      </c>
      <c r="N47" s="16"/>
    </row>
    <row r="48" s="1" customFormat="1" ht="20" customHeight="1" spans="1:14">
      <c r="A48" s="9">
        <v>46</v>
      </c>
      <c r="B48" s="10" t="s">
        <v>78</v>
      </c>
      <c r="C48" s="10">
        <v>1</v>
      </c>
      <c r="D48" s="11" t="s">
        <v>80</v>
      </c>
      <c r="E48" s="12" t="s">
        <v>18</v>
      </c>
      <c r="F48" s="10">
        <v>63.333</v>
      </c>
      <c r="G48" s="10">
        <v>0</v>
      </c>
      <c r="H48" s="10">
        <v>38</v>
      </c>
      <c r="I48" s="15">
        <v>83.88</v>
      </c>
      <c r="J48" s="15">
        <f t="shared" si="4"/>
        <v>33.552</v>
      </c>
      <c r="K48" s="10">
        <f t="shared" si="5"/>
        <v>71.552</v>
      </c>
      <c r="L48" s="10">
        <v>2</v>
      </c>
      <c r="M48" s="12"/>
      <c r="N48" s="16"/>
    </row>
    <row r="49" s="1" customFormat="1" ht="20" customHeight="1" spans="1:14">
      <c r="A49" s="9">
        <v>47</v>
      </c>
      <c r="B49" s="10" t="s">
        <v>78</v>
      </c>
      <c r="C49" s="10">
        <v>1</v>
      </c>
      <c r="D49" s="11" t="s">
        <v>81</v>
      </c>
      <c r="E49" s="12" t="s">
        <v>18</v>
      </c>
      <c r="F49" s="10">
        <v>62.166</v>
      </c>
      <c r="G49" s="10">
        <v>0</v>
      </c>
      <c r="H49" s="10">
        <v>37.3</v>
      </c>
      <c r="I49" s="15">
        <v>81.66</v>
      </c>
      <c r="J49" s="15">
        <f t="shared" si="4"/>
        <v>32.664</v>
      </c>
      <c r="K49" s="10">
        <f t="shared" si="5"/>
        <v>69.964</v>
      </c>
      <c r="L49" s="10">
        <v>3</v>
      </c>
      <c r="M49" s="12"/>
      <c r="N49" s="16"/>
    </row>
    <row r="50" s="1" customFormat="1" ht="20" customHeight="1" spans="1:14">
      <c r="A50" s="9">
        <v>48</v>
      </c>
      <c r="B50" s="10" t="s">
        <v>82</v>
      </c>
      <c r="C50" s="10">
        <v>8</v>
      </c>
      <c r="D50" s="11" t="s">
        <v>83</v>
      </c>
      <c r="E50" s="12" t="s">
        <v>23</v>
      </c>
      <c r="F50" s="10">
        <v>69</v>
      </c>
      <c r="G50" s="10">
        <v>0</v>
      </c>
      <c r="H50" s="10">
        <v>41.4</v>
      </c>
      <c r="I50" s="18">
        <v>79.7</v>
      </c>
      <c r="J50" s="18">
        <f t="shared" si="4"/>
        <v>31.88</v>
      </c>
      <c r="K50" s="18">
        <f t="shared" si="5"/>
        <v>73.28</v>
      </c>
      <c r="L50" s="10">
        <v>1</v>
      </c>
      <c r="M50" s="12" t="s">
        <v>19</v>
      </c>
      <c r="N50" s="16"/>
    </row>
    <row r="51" s="1" customFormat="1" ht="20" customHeight="1" spans="1:14">
      <c r="A51" s="9">
        <v>49</v>
      </c>
      <c r="B51" s="10" t="s">
        <v>82</v>
      </c>
      <c r="C51" s="10">
        <v>8</v>
      </c>
      <c r="D51" s="11" t="s">
        <v>84</v>
      </c>
      <c r="E51" s="12" t="s">
        <v>18</v>
      </c>
      <c r="F51" s="10">
        <v>68.833</v>
      </c>
      <c r="G51" s="10">
        <v>0</v>
      </c>
      <c r="H51" s="10">
        <v>41.3</v>
      </c>
      <c r="I51" s="15">
        <v>78.3</v>
      </c>
      <c r="J51" s="18">
        <f t="shared" si="4"/>
        <v>31.32</v>
      </c>
      <c r="K51" s="18">
        <f t="shared" si="5"/>
        <v>72.62</v>
      </c>
      <c r="L51" s="10">
        <v>2</v>
      </c>
      <c r="M51" s="12" t="s">
        <v>19</v>
      </c>
      <c r="N51" s="16"/>
    </row>
    <row r="52" s="1" customFormat="1" ht="20" customHeight="1" spans="1:14">
      <c r="A52" s="9">
        <v>50</v>
      </c>
      <c r="B52" s="10" t="s">
        <v>82</v>
      </c>
      <c r="C52" s="10">
        <v>8</v>
      </c>
      <c r="D52" s="11" t="s">
        <v>85</v>
      </c>
      <c r="E52" s="12" t="s">
        <v>18</v>
      </c>
      <c r="F52" s="10">
        <v>64.666</v>
      </c>
      <c r="G52" s="10">
        <v>0</v>
      </c>
      <c r="H52" s="10">
        <v>38.8</v>
      </c>
      <c r="I52" s="15">
        <v>83.84</v>
      </c>
      <c r="J52" s="18">
        <f t="shared" si="4"/>
        <v>33.536</v>
      </c>
      <c r="K52" s="18">
        <f t="shared" si="5"/>
        <v>72.336</v>
      </c>
      <c r="L52" s="10">
        <v>3</v>
      </c>
      <c r="M52" s="12" t="s">
        <v>19</v>
      </c>
      <c r="N52" s="16"/>
    </row>
    <row r="53" s="1" customFormat="1" ht="20" customHeight="1" spans="1:14">
      <c r="A53" s="9">
        <v>51</v>
      </c>
      <c r="B53" s="10" t="s">
        <v>82</v>
      </c>
      <c r="C53" s="10">
        <v>8</v>
      </c>
      <c r="D53" s="11" t="s">
        <v>86</v>
      </c>
      <c r="E53" s="12" t="s">
        <v>18</v>
      </c>
      <c r="F53" s="10">
        <v>65.833</v>
      </c>
      <c r="G53" s="10">
        <v>0</v>
      </c>
      <c r="H53" s="10">
        <v>39.5</v>
      </c>
      <c r="I53" s="15">
        <v>78.64</v>
      </c>
      <c r="J53" s="18">
        <f t="shared" si="4"/>
        <v>31.456</v>
      </c>
      <c r="K53" s="18">
        <f t="shared" si="5"/>
        <v>70.956</v>
      </c>
      <c r="L53" s="10">
        <v>4</v>
      </c>
      <c r="M53" s="12" t="s">
        <v>19</v>
      </c>
      <c r="N53" s="16"/>
    </row>
    <row r="54" s="1" customFormat="1" ht="20" customHeight="1" spans="1:14">
      <c r="A54" s="9">
        <v>52</v>
      </c>
      <c r="B54" s="10" t="s">
        <v>82</v>
      </c>
      <c r="C54" s="10">
        <v>8</v>
      </c>
      <c r="D54" s="11" t="s">
        <v>87</v>
      </c>
      <c r="E54" s="12" t="s">
        <v>18</v>
      </c>
      <c r="F54" s="10">
        <v>61.833</v>
      </c>
      <c r="G54" s="10">
        <v>0</v>
      </c>
      <c r="H54" s="10">
        <v>37.1</v>
      </c>
      <c r="I54" s="15">
        <v>79.32</v>
      </c>
      <c r="J54" s="18">
        <f t="shared" si="4"/>
        <v>31.728</v>
      </c>
      <c r="K54" s="18">
        <f t="shared" si="5"/>
        <v>68.828</v>
      </c>
      <c r="L54" s="10">
        <v>5</v>
      </c>
      <c r="M54" s="12" t="s">
        <v>19</v>
      </c>
      <c r="N54" s="16"/>
    </row>
    <row r="55" s="1" customFormat="1" ht="20" customHeight="1" spans="1:14">
      <c r="A55" s="9">
        <v>53</v>
      </c>
      <c r="B55" s="10" t="s">
        <v>82</v>
      </c>
      <c r="C55" s="10">
        <v>8</v>
      </c>
      <c r="D55" s="11" t="s">
        <v>88</v>
      </c>
      <c r="E55" s="12" t="s">
        <v>18</v>
      </c>
      <c r="F55" s="10">
        <v>63.166</v>
      </c>
      <c r="G55" s="10">
        <v>0</v>
      </c>
      <c r="H55" s="10">
        <v>37.9</v>
      </c>
      <c r="I55" s="15">
        <v>77.18</v>
      </c>
      <c r="J55" s="18">
        <f t="shared" si="4"/>
        <v>30.872</v>
      </c>
      <c r="K55" s="18">
        <f t="shared" si="5"/>
        <v>68.772</v>
      </c>
      <c r="L55" s="10">
        <v>6</v>
      </c>
      <c r="M55" s="12" t="s">
        <v>19</v>
      </c>
      <c r="N55" s="16"/>
    </row>
    <row r="56" s="1" customFormat="1" ht="20" customHeight="1" spans="1:14">
      <c r="A56" s="9">
        <v>54</v>
      </c>
      <c r="B56" s="10" t="s">
        <v>82</v>
      </c>
      <c r="C56" s="10">
        <v>8</v>
      </c>
      <c r="D56" s="11" t="s">
        <v>89</v>
      </c>
      <c r="E56" s="12" t="s">
        <v>18</v>
      </c>
      <c r="F56" s="10">
        <v>57.166</v>
      </c>
      <c r="G56" s="10">
        <v>0</v>
      </c>
      <c r="H56" s="10">
        <v>34.3</v>
      </c>
      <c r="I56" s="15">
        <v>84.84</v>
      </c>
      <c r="J56" s="18">
        <f t="shared" si="4"/>
        <v>33.936</v>
      </c>
      <c r="K56" s="18">
        <f t="shared" si="5"/>
        <v>68.236</v>
      </c>
      <c r="L56" s="10">
        <v>7</v>
      </c>
      <c r="M56" s="12" t="s">
        <v>19</v>
      </c>
      <c r="N56" s="16"/>
    </row>
    <row r="57" s="1" customFormat="1" ht="20" customHeight="1" spans="1:14">
      <c r="A57" s="9">
        <v>55</v>
      </c>
      <c r="B57" s="10" t="s">
        <v>82</v>
      </c>
      <c r="C57" s="10">
        <v>8</v>
      </c>
      <c r="D57" s="11" t="s">
        <v>90</v>
      </c>
      <c r="E57" s="12" t="s">
        <v>23</v>
      </c>
      <c r="F57" s="10">
        <v>54.5</v>
      </c>
      <c r="G57" s="10">
        <v>4</v>
      </c>
      <c r="H57" s="10">
        <v>35.1</v>
      </c>
      <c r="I57" s="15">
        <v>82.76</v>
      </c>
      <c r="J57" s="18">
        <f t="shared" si="4"/>
        <v>33.104</v>
      </c>
      <c r="K57" s="18">
        <f t="shared" si="5"/>
        <v>68.204</v>
      </c>
      <c r="L57" s="10">
        <v>8</v>
      </c>
      <c r="M57" s="12" t="s">
        <v>19</v>
      </c>
      <c r="N57" s="16"/>
    </row>
    <row r="58" s="1" customFormat="1" ht="20" customHeight="1" spans="1:14">
      <c r="A58" s="9">
        <v>56</v>
      </c>
      <c r="B58" s="10" t="s">
        <v>82</v>
      </c>
      <c r="C58" s="10">
        <v>8</v>
      </c>
      <c r="D58" s="11" t="s">
        <v>91</v>
      </c>
      <c r="E58" s="12" t="s">
        <v>23</v>
      </c>
      <c r="F58" s="10">
        <v>61.666</v>
      </c>
      <c r="G58" s="10">
        <v>0</v>
      </c>
      <c r="H58" s="10">
        <v>37</v>
      </c>
      <c r="I58" s="15">
        <v>77.66</v>
      </c>
      <c r="J58" s="18">
        <f t="shared" si="4"/>
        <v>31.064</v>
      </c>
      <c r="K58" s="18">
        <f t="shared" si="5"/>
        <v>68.064</v>
      </c>
      <c r="L58" s="10">
        <v>9</v>
      </c>
      <c r="M58" s="12"/>
      <c r="N58" s="16"/>
    </row>
    <row r="59" s="1" customFormat="1" ht="20" customHeight="1" spans="1:14">
      <c r="A59" s="9">
        <v>57</v>
      </c>
      <c r="B59" s="10" t="s">
        <v>82</v>
      </c>
      <c r="C59" s="10">
        <v>8</v>
      </c>
      <c r="D59" s="11" t="s">
        <v>92</v>
      </c>
      <c r="E59" s="12" t="s">
        <v>23</v>
      </c>
      <c r="F59" s="10">
        <v>56.333</v>
      </c>
      <c r="G59" s="10">
        <v>0</v>
      </c>
      <c r="H59" s="10">
        <v>33.8</v>
      </c>
      <c r="I59" s="15">
        <v>81.2</v>
      </c>
      <c r="J59" s="18">
        <f t="shared" si="4"/>
        <v>32.48</v>
      </c>
      <c r="K59" s="18">
        <f t="shared" si="5"/>
        <v>66.28</v>
      </c>
      <c r="L59" s="10">
        <v>10</v>
      </c>
      <c r="M59" s="12"/>
      <c r="N59" s="16"/>
    </row>
    <row r="60" s="1" customFormat="1" ht="20" customHeight="1" spans="1:14">
      <c r="A60" s="9">
        <v>58</v>
      </c>
      <c r="B60" s="10" t="s">
        <v>82</v>
      </c>
      <c r="C60" s="10">
        <v>8</v>
      </c>
      <c r="D60" s="11" t="s">
        <v>93</v>
      </c>
      <c r="E60" s="12" t="s">
        <v>18</v>
      </c>
      <c r="F60" s="10">
        <v>56.5</v>
      </c>
      <c r="G60" s="10">
        <v>0</v>
      </c>
      <c r="H60" s="10">
        <v>33.9</v>
      </c>
      <c r="I60" s="15">
        <v>79.22</v>
      </c>
      <c r="J60" s="18">
        <f t="shared" si="4"/>
        <v>31.688</v>
      </c>
      <c r="K60" s="18">
        <f t="shared" si="5"/>
        <v>65.588</v>
      </c>
      <c r="L60" s="10">
        <v>11</v>
      </c>
      <c r="M60" s="12"/>
      <c r="N60" s="16"/>
    </row>
    <row r="61" s="1" customFormat="1" ht="20" customHeight="1" spans="1:14">
      <c r="A61" s="9">
        <v>59</v>
      </c>
      <c r="B61" s="10" t="s">
        <v>82</v>
      </c>
      <c r="C61" s="10">
        <v>8</v>
      </c>
      <c r="D61" s="11" t="s">
        <v>94</v>
      </c>
      <c r="E61" s="12" t="s">
        <v>23</v>
      </c>
      <c r="F61" s="10">
        <v>56.333</v>
      </c>
      <c r="G61" s="10">
        <v>0</v>
      </c>
      <c r="H61" s="10">
        <v>33.8</v>
      </c>
      <c r="I61" s="15">
        <v>76.6</v>
      </c>
      <c r="J61" s="18">
        <f t="shared" si="4"/>
        <v>30.64</v>
      </c>
      <c r="K61" s="18">
        <f t="shared" si="5"/>
        <v>64.44</v>
      </c>
      <c r="L61" s="10">
        <v>12</v>
      </c>
      <c r="M61" s="12"/>
      <c r="N61" s="16"/>
    </row>
    <row r="62" s="1" customFormat="1" ht="20" customHeight="1" spans="1:14">
      <c r="A62" s="9">
        <v>60</v>
      </c>
      <c r="B62" s="10" t="s">
        <v>82</v>
      </c>
      <c r="C62" s="10">
        <v>8</v>
      </c>
      <c r="D62" s="11" t="s">
        <v>95</v>
      </c>
      <c r="E62" s="12" t="s">
        <v>18</v>
      </c>
      <c r="F62" s="10">
        <v>59</v>
      </c>
      <c r="G62" s="10">
        <v>0</v>
      </c>
      <c r="H62" s="10">
        <v>35.4</v>
      </c>
      <c r="I62" s="15">
        <v>71.9</v>
      </c>
      <c r="J62" s="18">
        <f t="shared" si="4"/>
        <v>28.76</v>
      </c>
      <c r="K62" s="18">
        <f t="shared" si="5"/>
        <v>64.16</v>
      </c>
      <c r="L62" s="10">
        <v>13</v>
      </c>
      <c r="M62" s="12"/>
      <c r="N62" s="16"/>
    </row>
    <row r="63" s="1" customFormat="1" ht="20" customHeight="1" spans="1:14">
      <c r="A63" s="9">
        <v>61</v>
      </c>
      <c r="B63" s="10" t="s">
        <v>82</v>
      </c>
      <c r="C63" s="10">
        <v>8</v>
      </c>
      <c r="D63" s="11" t="s">
        <v>96</v>
      </c>
      <c r="E63" s="12" t="s">
        <v>18</v>
      </c>
      <c r="F63" s="10">
        <v>56.666</v>
      </c>
      <c r="G63" s="10">
        <v>0</v>
      </c>
      <c r="H63" s="10">
        <v>34</v>
      </c>
      <c r="I63" s="15">
        <v>74.82</v>
      </c>
      <c r="J63" s="18">
        <f t="shared" si="4"/>
        <v>29.928</v>
      </c>
      <c r="K63" s="18">
        <f t="shared" si="5"/>
        <v>63.928</v>
      </c>
      <c r="L63" s="10">
        <v>14</v>
      </c>
      <c r="M63" s="12"/>
      <c r="N63" s="16"/>
    </row>
    <row r="64" s="1" customFormat="1" ht="20" customHeight="1" spans="1:14">
      <c r="A64" s="9">
        <v>62</v>
      </c>
      <c r="B64" s="10" t="s">
        <v>82</v>
      </c>
      <c r="C64" s="10">
        <v>8</v>
      </c>
      <c r="D64" s="11" t="s">
        <v>97</v>
      </c>
      <c r="E64" s="12" t="s">
        <v>18</v>
      </c>
      <c r="F64" s="10">
        <v>53.333</v>
      </c>
      <c r="G64" s="10">
        <v>4</v>
      </c>
      <c r="H64" s="10">
        <v>34.4</v>
      </c>
      <c r="I64" s="15">
        <v>73.72</v>
      </c>
      <c r="J64" s="18">
        <f t="shared" si="4"/>
        <v>29.488</v>
      </c>
      <c r="K64" s="18">
        <f t="shared" si="5"/>
        <v>63.888</v>
      </c>
      <c r="L64" s="10">
        <v>15</v>
      </c>
      <c r="M64" s="12"/>
      <c r="N64" s="16"/>
    </row>
    <row r="65" s="1" customFormat="1" ht="20" customHeight="1" spans="1:14">
      <c r="A65" s="9">
        <v>63</v>
      </c>
      <c r="B65" s="10" t="s">
        <v>82</v>
      </c>
      <c r="C65" s="10">
        <v>8</v>
      </c>
      <c r="D65" s="11" t="s">
        <v>98</v>
      </c>
      <c r="E65" s="12" t="s">
        <v>18</v>
      </c>
      <c r="F65" s="10">
        <v>56</v>
      </c>
      <c r="G65" s="10">
        <v>0</v>
      </c>
      <c r="H65" s="10">
        <v>33.6</v>
      </c>
      <c r="I65" s="15">
        <v>74.34</v>
      </c>
      <c r="J65" s="18">
        <f t="shared" si="4"/>
        <v>29.736</v>
      </c>
      <c r="K65" s="18">
        <f t="shared" si="5"/>
        <v>63.336</v>
      </c>
      <c r="L65" s="10">
        <v>16</v>
      </c>
      <c r="M65" s="12"/>
      <c r="N65" s="16"/>
    </row>
    <row r="66" s="1" customFormat="1" ht="20" customHeight="1" spans="1:14">
      <c r="A66" s="9">
        <v>64</v>
      </c>
      <c r="B66" s="10" t="s">
        <v>99</v>
      </c>
      <c r="C66" s="10">
        <v>1</v>
      </c>
      <c r="D66" s="11" t="s">
        <v>100</v>
      </c>
      <c r="E66" s="12" t="s">
        <v>23</v>
      </c>
      <c r="F66" s="10">
        <v>73.833</v>
      </c>
      <c r="G66" s="10">
        <v>0</v>
      </c>
      <c r="H66" s="10">
        <v>44.3</v>
      </c>
      <c r="I66" s="15">
        <v>85</v>
      </c>
      <c r="J66" s="18">
        <f t="shared" si="4"/>
        <v>34</v>
      </c>
      <c r="K66" s="18">
        <f t="shared" si="5"/>
        <v>78.3</v>
      </c>
      <c r="L66" s="10">
        <v>1</v>
      </c>
      <c r="M66" s="12" t="s">
        <v>19</v>
      </c>
      <c r="N66" s="16"/>
    </row>
    <row r="67" s="1" customFormat="1" ht="20" customHeight="1" spans="1:14">
      <c r="A67" s="9">
        <v>65</v>
      </c>
      <c r="B67" s="10" t="s">
        <v>99</v>
      </c>
      <c r="C67" s="10">
        <v>1</v>
      </c>
      <c r="D67" s="11" t="s">
        <v>101</v>
      </c>
      <c r="E67" s="12" t="s">
        <v>23</v>
      </c>
      <c r="F67" s="10">
        <v>70</v>
      </c>
      <c r="G67" s="10">
        <v>0</v>
      </c>
      <c r="H67" s="10">
        <v>42</v>
      </c>
      <c r="I67" s="15">
        <v>83.52</v>
      </c>
      <c r="J67" s="18">
        <f t="shared" si="4"/>
        <v>33.408</v>
      </c>
      <c r="K67" s="18">
        <f t="shared" si="5"/>
        <v>75.408</v>
      </c>
      <c r="L67" s="10">
        <v>2</v>
      </c>
      <c r="M67" s="12"/>
      <c r="N67" s="16"/>
    </row>
    <row r="68" s="1" customFormat="1" ht="20" customHeight="1" spans="1:14">
      <c r="A68" s="9">
        <v>66</v>
      </c>
      <c r="B68" s="10" t="s">
        <v>99</v>
      </c>
      <c r="C68" s="10">
        <v>1</v>
      </c>
      <c r="D68" s="11" t="s">
        <v>102</v>
      </c>
      <c r="E68" s="12" t="s">
        <v>18</v>
      </c>
      <c r="F68" s="10">
        <v>70.833</v>
      </c>
      <c r="G68" s="10">
        <v>0</v>
      </c>
      <c r="H68" s="10">
        <v>42.5</v>
      </c>
      <c r="I68" s="15">
        <v>81.82</v>
      </c>
      <c r="J68" s="18">
        <f t="shared" si="4"/>
        <v>32.728</v>
      </c>
      <c r="K68" s="18">
        <f t="shared" si="5"/>
        <v>75.228</v>
      </c>
      <c r="L68" s="10">
        <v>3</v>
      </c>
      <c r="M68" s="12"/>
      <c r="N68" s="17"/>
    </row>
    <row r="69" s="1" customFormat="1" ht="20" customHeight="1" spans="1:14">
      <c r="A69" s="9">
        <v>67</v>
      </c>
      <c r="B69" s="10" t="s">
        <v>103</v>
      </c>
      <c r="C69" s="10">
        <v>2</v>
      </c>
      <c r="D69" s="11" t="s">
        <v>104</v>
      </c>
      <c r="E69" s="12" t="s">
        <v>23</v>
      </c>
      <c r="F69" s="10">
        <v>66</v>
      </c>
      <c r="G69" s="10">
        <v>0</v>
      </c>
      <c r="H69" s="10">
        <v>39.6</v>
      </c>
      <c r="I69" s="19">
        <v>87.1</v>
      </c>
      <c r="J69" s="18">
        <f t="shared" ref="J69:J79" si="6">I69*0.4</f>
        <v>34.84</v>
      </c>
      <c r="K69" s="18">
        <f t="shared" ref="K69:K79" si="7">H69+J69</f>
        <v>74.44</v>
      </c>
      <c r="L69" s="10">
        <v>1</v>
      </c>
      <c r="M69" s="12" t="s">
        <v>19</v>
      </c>
      <c r="N69" s="16"/>
    </row>
    <row r="70" s="1" customFormat="1" ht="20" customHeight="1" spans="1:14">
      <c r="A70" s="9">
        <v>68</v>
      </c>
      <c r="B70" s="10" t="s">
        <v>103</v>
      </c>
      <c r="C70" s="10">
        <v>2</v>
      </c>
      <c r="D70" s="11" t="s">
        <v>105</v>
      </c>
      <c r="E70" s="12" t="s">
        <v>23</v>
      </c>
      <c r="F70" s="10">
        <v>64.666</v>
      </c>
      <c r="G70" s="10">
        <v>0</v>
      </c>
      <c r="H70" s="10">
        <v>38.8</v>
      </c>
      <c r="I70" s="19">
        <v>82.32</v>
      </c>
      <c r="J70" s="18">
        <f t="shared" si="6"/>
        <v>32.928</v>
      </c>
      <c r="K70" s="18">
        <f t="shared" si="7"/>
        <v>71.728</v>
      </c>
      <c r="L70" s="10">
        <v>2</v>
      </c>
      <c r="M70" s="12" t="s">
        <v>19</v>
      </c>
      <c r="N70" s="16"/>
    </row>
    <row r="71" s="1" customFormat="1" ht="20" customHeight="1" spans="1:14">
      <c r="A71" s="9">
        <v>69</v>
      </c>
      <c r="B71" s="10" t="s">
        <v>103</v>
      </c>
      <c r="C71" s="10">
        <v>2</v>
      </c>
      <c r="D71" s="11" t="s">
        <v>106</v>
      </c>
      <c r="E71" s="12" t="s">
        <v>23</v>
      </c>
      <c r="F71" s="10">
        <v>62.166</v>
      </c>
      <c r="G71" s="10">
        <v>0</v>
      </c>
      <c r="H71" s="10">
        <v>37.3</v>
      </c>
      <c r="I71" s="19">
        <v>84.34</v>
      </c>
      <c r="J71" s="18">
        <f t="shared" si="6"/>
        <v>33.736</v>
      </c>
      <c r="K71" s="18">
        <f t="shared" si="7"/>
        <v>71.036</v>
      </c>
      <c r="L71" s="10">
        <v>3</v>
      </c>
      <c r="M71" s="12"/>
      <c r="N71" s="16" t="s">
        <v>58</v>
      </c>
    </row>
    <row r="72" s="1" customFormat="1" ht="20" customHeight="1" spans="1:14">
      <c r="A72" s="9">
        <v>70</v>
      </c>
      <c r="B72" s="10" t="s">
        <v>103</v>
      </c>
      <c r="C72" s="10">
        <v>2</v>
      </c>
      <c r="D72" s="11" t="s">
        <v>107</v>
      </c>
      <c r="E72" s="12" t="s">
        <v>18</v>
      </c>
      <c r="F72" s="10">
        <v>63</v>
      </c>
      <c r="G72" s="10">
        <v>0</v>
      </c>
      <c r="H72" s="10">
        <v>37.8</v>
      </c>
      <c r="I72" s="19">
        <v>82.3</v>
      </c>
      <c r="J72" s="18">
        <f t="shared" si="6"/>
        <v>32.92</v>
      </c>
      <c r="K72" s="18">
        <f t="shared" si="7"/>
        <v>70.72</v>
      </c>
      <c r="L72" s="10">
        <v>4</v>
      </c>
      <c r="M72" s="12"/>
      <c r="N72" s="16"/>
    </row>
    <row r="73" s="1" customFormat="1" ht="20" customHeight="1" spans="1:14">
      <c r="A73" s="9">
        <v>71</v>
      </c>
      <c r="B73" s="10" t="s">
        <v>103</v>
      </c>
      <c r="C73" s="10">
        <v>2</v>
      </c>
      <c r="D73" s="11" t="s">
        <v>108</v>
      </c>
      <c r="E73" s="12" t="s">
        <v>18</v>
      </c>
      <c r="F73" s="10">
        <v>63.5</v>
      </c>
      <c r="G73" s="10">
        <v>0</v>
      </c>
      <c r="H73" s="10">
        <v>38.1</v>
      </c>
      <c r="I73" s="19">
        <v>78.94</v>
      </c>
      <c r="J73" s="18">
        <f t="shared" si="6"/>
        <v>31.576</v>
      </c>
      <c r="K73" s="18">
        <f t="shared" si="7"/>
        <v>69.676</v>
      </c>
      <c r="L73" s="10">
        <v>5</v>
      </c>
      <c r="M73" s="12"/>
      <c r="N73" s="16"/>
    </row>
    <row r="74" s="1" customFormat="1" ht="20" customHeight="1" spans="1:14">
      <c r="A74" s="9">
        <v>72</v>
      </c>
      <c r="B74" s="10" t="s">
        <v>109</v>
      </c>
      <c r="C74" s="10">
        <v>1</v>
      </c>
      <c r="D74" s="11" t="s">
        <v>110</v>
      </c>
      <c r="E74" s="12" t="s">
        <v>18</v>
      </c>
      <c r="F74" s="10">
        <v>65.166</v>
      </c>
      <c r="G74" s="10">
        <v>0</v>
      </c>
      <c r="H74" s="10">
        <v>39.1</v>
      </c>
      <c r="I74" s="15">
        <v>75.46</v>
      </c>
      <c r="J74" s="18">
        <f t="shared" si="6"/>
        <v>30.184</v>
      </c>
      <c r="K74" s="18">
        <f t="shared" si="7"/>
        <v>69.284</v>
      </c>
      <c r="L74" s="10">
        <v>1</v>
      </c>
      <c r="M74" s="12" t="s">
        <v>19</v>
      </c>
      <c r="N74" s="16"/>
    </row>
    <row r="75" s="1" customFormat="1" ht="20" customHeight="1" spans="1:14">
      <c r="A75" s="9">
        <v>73</v>
      </c>
      <c r="B75" s="10" t="s">
        <v>109</v>
      </c>
      <c r="C75" s="10">
        <v>1</v>
      </c>
      <c r="D75" s="11" t="s">
        <v>111</v>
      </c>
      <c r="E75" s="12" t="s">
        <v>18</v>
      </c>
      <c r="F75" s="10">
        <v>61.333</v>
      </c>
      <c r="G75" s="10">
        <v>0</v>
      </c>
      <c r="H75" s="10">
        <v>36.8</v>
      </c>
      <c r="I75" s="15">
        <v>79.28</v>
      </c>
      <c r="J75" s="18">
        <f t="shared" si="6"/>
        <v>31.712</v>
      </c>
      <c r="K75" s="18">
        <f t="shared" si="7"/>
        <v>68.512</v>
      </c>
      <c r="L75" s="10">
        <v>2</v>
      </c>
      <c r="M75" s="12"/>
      <c r="N75" s="16"/>
    </row>
    <row r="76" s="1" customFormat="1" ht="20" customHeight="1" spans="1:14">
      <c r="A76" s="9">
        <v>74</v>
      </c>
      <c r="B76" s="10" t="s">
        <v>112</v>
      </c>
      <c r="C76" s="10">
        <v>1</v>
      </c>
      <c r="D76" s="11" t="s">
        <v>113</v>
      </c>
      <c r="E76" s="12" t="s">
        <v>23</v>
      </c>
      <c r="F76" s="10">
        <v>62.833</v>
      </c>
      <c r="G76" s="10">
        <v>0</v>
      </c>
      <c r="H76" s="10">
        <v>37.7</v>
      </c>
      <c r="I76" s="15">
        <v>81.12</v>
      </c>
      <c r="J76" s="18">
        <f t="shared" si="6"/>
        <v>32.448</v>
      </c>
      <c r="K76" s="18">
        <f t="shared" si="7"/>
        <v>70.148</v>
      </c>
      <c r="L76" s="10">
        <v>1</v>
      </c>
      <c r="M76" s="12" t="s">
        <v>19</v>
      </c>
      <c r="N76" s="16"/>
    </row>
    <row r="77" s="1" customFormat="1" ht="20" customHeight="1" spans="1:14">
      <c r="A77" s="9">
        <v>75</v>
      </c>
      <c r="B77" s="10" t="s">
        <v>112</v>
      </c>
      <c r="C77" s="10">
        <v>1</v>
      </c>
      <c r="D77" s="11" t="s">
        <v>114</v>
      </c>
      <c r="E77" s="12" t="s">
        <v>23</v>
      </c>
      <c r="F77" s="10">
        <v>62.666</v>
      </c>
      <c r="G77" s="10">
        <v>0</v>
      </c>
      <c r="H77" s="10">
        <v>37.6</v>
      </c>
      <c r="I77" s="15">
        <v>77.5</v>
      </c>
      <c r="J77" s="18">
        <f t="shared" si="6"/>
        <v>31</v>
      </c>
      <c r="K77" s="18">
        <f t="shared" si="7"/>
        <v>68.6</v>
      </c>
      <c r="L77" s="10">
        <v>2</v>
      </c>
      <c r="M77" s="12"/>
      <c r="N77" s="16"/>
    </row>
    <row r="78" s="1" customFormat="1" ht="20" customHeight="1" spans="1:14">
      <c r="A78" s="9">
        <v>76</v>
      </c>
      <c r="B78" s="10" t="s">
        <v>112</v>
      </c>
      <c r="C78" s="10">
        <v>1</v>
      </c>
      <c r="D78" s="11" t="s">
        <v>115</v>
      </c>
      <c r="E78" s="12" t="s">
        <v>18</v>
      </c>
      <c r="F78" s="10">
        <v>63</v>
      </c>
      <c r="G78" s="10">
        <v>0</v>
      </c>
      <c r="H78" s="10">
        <v>37.8</v>
      </c>
      <c r="I78" s="15">
        <v>0</v>
      </c>
      <c r="J78" s="18">
        <f t="shared" si="6"/>
        <v>0</v>
      </c>
      <c r="K78" s="18">
        <f t="shared" si="7"/>
        <v>37.8</v>
      </c>
      <c r="L78" s="10">
        <v>3</v>
      </c>
      <c r="M78" s="12"/>
      <c r="N78" s="16" t="s">
        <v>116</v>
      </c>
    </row>
    <row r="79" s="1" customFormat="1" ht="20" customHeight="1" spans="1:14">
      <c r="A79" s="9">
        <v>77</v>
      </c>
      <c r="B79" s="10" t="s">
        <v>117</v>
      </c>
      <c r="C79" s="10">
        <v>1</v>
      </c>
      <c r="D79" s="11" t="s">
        <v>118</v>
      </c>
      <c r="E79" s="12" t="s">
        <v>18</v>
      </c>
      <c r="F79" s="10">
        <v>55.2</v>
      </c>
      <c r="G79" s="10">
        <v>0</v>
      </c>
      <c r="H79" s="10">
        <v>33.12</v>
      </c>
      <c r="I79" s="15">
        <v>78.76</v>
      </c>
      <c r="J79" s="15">
        <f t="shared" si="6"/>
        <v>31.504</v>
      </c>
      <c r="K79" s="10">
        <f t="shared" si="7"/>
        <v>64.624</v>
      </c>
      <c r="L79" s="10">
        <v>1</v>
      </c>
      <c r="M79" s="12" t="s">
        <v>19</v>
      </c>
      <c r="N79" s="16"/>
    </row>
  </sheetData>
  <sortState ref="A3:N79">
    <sortCondition ref="K76" descending="1"/>
  </sortState>
  <pageMargins left="0.7" right="0.7" top="0.75" bottom="0.75" header="0.3" footer="0.3"/>
  <pageSetup paperSize="9" scale="8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2025-01-06T06:28:05Z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A18973E3C0AB4B448AAB148472AB0186_13</vt:lpwstr>
  </property>
</Properties>
</file>