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500" tabRatio="839"/>
  </bookViews>
  <sheets>
    <sheet name="Sheet1" sheetId="16" r:id="rId1"/>
  </sheets>
  <definedNames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<sst xmlns="http://schemas.openxmlformats.org/spreadsheetml/2006/main" count="36" uniqueCount="32">
  <si>
    <t>附件：</t>
  </si>
  <si>
    <t>北川羌族自治县2024年下半年公开考试招聘教师考试总成绩及进入体检人员名单</t>
  </si>
  <si>
    <t>序号</t>
  </si>
  <si>
    <t>姓名</t>
  </si>
  <si>
    <t>性别</t>
  </si>
  <si>
    <t>出生年月</t>
  </si>
  <si>
    <t>学历</t>
  </si>
  <si>
    <t>毕业院校</t>
  </si>
  <si>
    <t>专业</t>
  </si>
  <si>
    <t>笔试总成绩</t>
  </si>
  <si>
    <t>笔试折合成绩</t>
  </si>
  <si>
    <t>面试成绩</t>
  </si>
  <si>
    <t>面试折合成绩</t>
  </si>
  <si>
    <t>考试总成绩</t>
  </si>
  <si>
    <t>岗位排名</t>
  </si>
  <si>
    <t>是否进入体检</t>
  </si>
  <si>
    <t>试讲</t>
  </si>
  <si>
    <t>专业技能测试</t>
  </si>
  <si>
    <t>王能烈</t>
  </si>
  <si>
    <t>男</t>
  </si>
  <si>
    <t>专科</t>
  </si>
  <si>
    <t>阿坝师范学院</t>
  </si>
  <si>
    <t>美术教育</t>
  </si>
  <si>
    <t>是</t>
  </si>
  <si>
    <t>苏艳天</t>
  </si>
  <si>
    <t>女</t>
  </si>
  <si>
    <t>本科</t>
  </si>
  <si>
    <t>电子科技大学成都学院</t>
  </si>
  <si>
    <t>动画</t>
  </si>
  <si>
    <t>否</t>
  </si>
  <si>
    <t>刘洋</t>
  </si>
  <si>
    <t>重庆工程学院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</si>
</sst>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8"/>
      <color indexed="8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5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1" borderId="4" applyNumberFormat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/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"/>
  <sheetViews>
    <sheetView tabSelected="1" workbookViewId="0">
      <selection activeCell="P6" sqref="P6"/>
    </sheetView>
  </sheetViews>
  <sheetFormatPr defaultColWidth="9" defaultRowHeight="14.25" outlineLevelRow="6"/>
  <cols>
    <col min="1" max="1" width="4.625" style="2" customWidth="1"/>
    <col min="2" max="2" width="7.25" style="2" customWidth="1"/>
    <col min="3" max="3" width="5" style="2" customWidth="1"/>
    <col min="4" max="4" width="9.75" style="2" customWidth="1"/>
    <col min="5" max="5" width="7.75" style="2" customWidth="1"/>
    <col min="6" max="6" width="12.75" style="2" customWidth="1"/>
    <col min="7" max="7" width="8.375" style="2" customWidth="1"/>
    <col min="8" max="9" width="8.25" style="2" customWidth="1"/>
    <col min="10" max="11" width="8.125" style="2" customWidth="1"/>
    <col min="12" max="12" width="10" style="2" customWidth="1"/>
    <col min="13" max="13" width="6.625" style="2" customWidth="1"/>
    <col min="14" max="15" width="10" style="2" customWidth="1"/>
    <col min="16" max="16384" width="9" style="2"/>
  </cols>
  <sheetData>
    <row r="1" ht="30" customHeight="1" spans="1:2">
      <c r="A1" s="3" t="s">
        <v>0</v>
      </c>
      <c r="B1" s="3"/>
    </row>
    <row r="2" ht="51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30" customHeight="1" spans="1:15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7" t="s">
        <v>10</v>
      </c>
      <c r="J3" s="7" t="s">
        <v>11</v>
      </c>
      <c r="K3" s="7"/>
      <c r="L3" s="7" t="s">
        <v>12</v>
      </c>
      <c r="M3" s="7" t="s">
        <v>13</v>
      </c>
      <c r="N3" s="7" t="s">
        <v>14</v>
      </c>
      <c r="O3" s="7" t="s">
        <v>15</v>
      </c>
    </row>
    <row r="4" customFormat="1" ht="30" customHeight="1" spans="1:15">
      <c r="A4" s="5"/>
      <c r="B4" s="8"/>
      <c r="C4" s="8"/>
      <c r="D4" s="8"/>
      <c r="E4" s="8"/>
      <c r="F4" s="8"/>
      <c r="G4" s="8"/>
      <c r="H4" s="7"/>
      <c r="I4" s="7"/>
      <c r="J4" s="7" t="s">
        <v>16</v>
      </c>
      <c r="K4" s="7" t="s">
        <v>17</v>
      </c>
      <c r="L4" s="7"/>
      <c r="M4" s="7"/>
      <c r="N4" s="7"/>
      <c r="O4" s="7"/>
    </row>
    <row r="5" s="1" customFormat="1" ht="48" customHeight="1" spans="1:15">
      <c r="A5" s="9">
        <v>1</v>
      </c>
      <c r="B5" s="10" t="s">
        <v>18</v>
      </c>
      <c r="C5" s="10" t="s">
        <v>19</v>
      </c>
      <c r="D5" s="10">
        <v>1996.11</v>
      </c>
      <c r="E5" s="10" t="s">
        <v>20</v>
      </c>
      <c r="F5" s="10" t="s">
        <v>21</v>
      </c>
      <c r="G5" s="10" t="s">
        <v>22</v>
      </c>
      <c r="H5" s="11">
        <v>70.5</v>
      </c>
      <c r="I5" s="11">
        <f>H5*0.5</f>
        <v>35.25</v>
      </c>
      <c r="J5" s="11">
        <v>81.38</v>
      </c>
      <c r="K5" s="11">
        <v>82.8</v>
      </c>
      <c r="L5" s="11">
        <f>(J5*0.5+K5*0.5)*0.5</f>
        <v>41.045</v>
      </c>
      <c r="M5" s="11">
        <f>I5+L5</f>
        <v>76.295</v>
      </c>
      <c r="N5" s="11">
        <v>1</v>
      </c>
      <c r="O5" s="11" t="s">
        <v>23</v>
      </c>
    </row>
    <row r="6" s="1" customFormat="1" ht="48" customHeight="1" spans="1:15">
      <c r="A6" s="9">
        <v>2</v>
      </c>
      <c r="B6" s="10" t="s">
        <v>24</v>
      </c>
      <c r="C6" s="10" t="s">
        <v>25</v>
      </c>
      <c r="D6" s="10">
        <v>1998.12</v>
      </c>
      <c r="E6" s="10" t="s">
        <v>26</v>
      </c>
      <c r="F6" s="10" t="s">
        <v>27</v>
      </c>
      <c r="G6" s="10" t="s">
        <v>28</v>
      </c>
      <c r="H6" s="11">
        <v>69.25</v>
      </c>
      <c r="I6" s="11">
        <f>H6*0.5</f>
        <v>34.625</v>
      </c>
      <c r="J6" s="11">
        <v>82.4</v>
      </c>
      <c r="K6" s="11">
        <v>82.82</v>
      </c>
      <c r="L6" s="11">
        <f>(J6*0.5+K6*0.5)*0.5</f>
        <v>41.305</v>
      </c>
      <c r="M6" s="11">
        <f>I6+L6</f>
        <v>75.93</v>
      </c>
      <c r="N6" s="11">
        <v>2</v>
      </c>
      <c r="O6" s="11" t="s">
        <v>29</v>
      </c>
    </row>
    <row r="7" s="1" customFormat="1" ht="48" customHeight="1" spans="1:15">
      <c r="A7" s="9">
        <v>3</v>
      </c>
      <c r="B7" s="10" t="s">
        <v>30</v>
      </c>
      <c r="C7" s="10" t="s">
        <v>19</v>
      </c>
      <c r="D7" s="10">
        <v>2001.02</v>
      </c>
      <c r="E7" s="10" t="s">
        <v>26</v>
      </c>
      <c r="F7" s="10" t="s">
        <v>31</v>
      </c>
      <c r="G7" s="10" t="s">
        <v>28</v>
      </c>
      <c r="H7" s="11">
        <v>69.75</v>
      </c>
      <c r="I7" s="11">
        <f>H7*0.5</f>
        <v>34.875</v>
      </c>
      <c r="J7" s="11">
        <v>81.3</v>
      </c>
      <c r="K7" s="11">
        <v>80.62</v>
      </c>
      <c r="L7" s="11">
        <f>(J7*0.5+K7*0.5)*0.5</f>
        <v>40.48</v>
      </c>
      <c r="M7" s="11">
        <f>I7+L7</f>
        <v>75.355</v>
      </c>
      <c r="N7" s="11">
        <v>3</v>
      </c>
      <c r="O7" s="11" t="s">
        <v>29</v>
      </c>
    </row>
  </sheetData>
  <mergeCells count="16">
    <mergeCell ref="A1:B1"/>
    <mergeCell ref="A2:O2"/>
    <mergeCell ref="J3:K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L3:L4"/>
    <mergeCell ref="M3:M4"/>
    <mergeCell ref="N3:N4"/>
    <mergeCell ref="O3:O4"/>
  </mergeCells>
  <printOptions horizontalCentered="1"/>
  <pageMargins left="0.551181102362205" right="0.551181102362205" top="0.984251968503937" bottom="0.984251968503937" header="0.511811023622047" footer="0.511811023622047"/>
  <pageSetup paperSize="9" orientation="landscape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杨国玉</cp:lastModifiedBy>
  <dcterms:created xsi:type="dcterms:W3CDTF">2010-06-19T01:50:00Z</dcterms:created>
  <cp:lastPrinted>2025-01-05T03:34:00Z</cp:lastPrinted>
  <dcterms:modified xsi:type="dcterms:W3CDTF">2025-01-06T02:45:54Z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F2B1F1104FC942718D460EFE7D22780A</vt:lpwstr>
  </property>
  <property fmtid="{D5CDD505-2E9C-101B-9397-08002B2CF9AE}" pid="3" name="KSOProductBuildVer">
    <vt:lpwstr>2052-11.8.2.12094</vt:lpwstr>
  </property>
</Properties>
</file>