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840" windowHeight="12375"/>
  </bookViews>
  <sheets>
    <sheet name="雅安市雨城区" sheetId="1" r:id="rId1"/>
  </sheets>
  <definedNames>
    <definedName name="_xlnm._FilterDatabase" localSheetId="0" hidden="1">雅安市雨城区!$A$2:$L$27</definedName>
  </definedNames>
  <calcPr calcId="124519"/>
</workbook>
</file>

<file path=xl/calcChain.xml><?xml version="1.0" encoding="utf-8"?>
<calcChain xmlns="http://schemas.openxmlformats.org/spreadsheetml/2006/main">
  <c r="I23" i="1"/>
  <c r="I24"/>
  <c r="I25"/>
  <c r="I26"/>
  <c r="I27"/>
  <c r="I3"/>
  <c r="I7"/>
  <c r="I6"/>
  <c r="I4"/>
  <c r="I9"/>
  <c r="I8"/>
  <c r="I10"/>
  <c r="I12"/>
  <c r="I11"/>
  <c r="I13"/>
  <c r="I15"/>
  <c r="I14"/>
  <c r="I16"/>
  <c r="I17"/>
  <c r="I18"/>
  <c r="I19"/>
  <c r="I21"/>
  <c r="I20"/>
  <c r="I5"/>
  <c r="G4"/>
  <c r="J4" s="1"/>
  <c r="G5"/>
  <c r="G7"/>
  <c r="J7" s="1"/>
  <c r="G6"/>
  <c r="G9"/>
  <c r="G8"/>
  <c r="G10"/>
  <c r="G12"/>
  <c r="G11"/>
  <c r="J11" s="1"/>
  <c r="G13"/>
  <c r="G15"/>
  <c r="G14"/>
  <c r="G16"/>
  <c r="J16" s="1"/>
  <c r="G17"/>
  <c r="G18"/>
  <c r="G19"/>
  <c r="G21"/>
  <c r="J21" s="1"/>
  <c r="G20"/>
  <c r="G22"/>
  <c r="G23"/>
  <c r="G24"/>
  <c r="J24" s="1"/>
  <c r="G25"/>
  <c r="G26"/>
  <c r="G27"/>
  <c r="G3"/>
  <c r="J3" s="1"/>
  <c r="J9" l="1"/>
  <c r="J25"/>
  <c r="J20"/>
  <c r="J17"/>
  <c r="J13"/>
  <c r="J8"/>
  <c r="J27"/>
  <c r="J23"/>
  <c r="J19"/>
  <c r="J14"/>
  <c r="J12"/>
  <c r="J5"/>
  <c r="J26"/>
  <c r="J6"/>
  <c r="J18"/>
  <c r="J15"/>
  <c r="J10"/>
</calcChain>
</file>

<file path=xl/sharedStrings.xml><?xml version="1.0" encoding="utf-8"?>
<sst xmlns="http://schemas.openxmlformats.org/spreadsheetml/2006/main" count="97" uniqueCount="72">
  <si>
    <t>序号</t>
  </si>
  <si>
    <t>姓名</t>
  </si>
  <si>
    <t>准考证号</t>
  </si>
  <si>
    <t>岗位编码</t>
  </si>
  <si>
    <t>报考单位</t>
  </si>
  <si>
    <t>备注</t>
  </si>
  <si>
    <t>笔试成绩</t>
    <phoneticPr fontId="5" type="noConversion"/>
  </si>
  <si>
    <t>笔试折合成绩</t>
    <phoneticPr fontId="5" type="noConversion"/>
  </si>
  <si>
    <t>面试成绩</t>
    <phoneticPr fontId="5" type="noConversion"/>
  </si>
  <si>
    <t>面试折合成绩</t>
    <phoneticPr fontId="5" type="noConversion"/>
  </si>
  <si>
    <t>总成绩</t>
    <phoneticPr fontId="5" type="noConversion"/>
  </si>
  <si>
    <t>排名</t>
    <phoneticPr fontId="5" type="noConversion"/>
  </si>
  <si>
    <t>雅安市雨城区2024年下半年公开考试招聘医护类事业单位工作人员总成绩、排名及进入体检人员名单</t>
    <phoneticPr fontId="5" type="noConversion"/>
  </si>
  <si>
    <t>傅睿媛</t>
    <phoneticPr fontId="10" type="noConversion"/>
  </si>
  <si>
    <t>王莉萍</t>
    <phoneticPr fontId="10" type="noConversion"/>
  </si>
  <si>
    <t>陈丁膝</t>
    <phoneticPr fontId="10" type="noConversion"/>
  </si>
  <si>
    <t>何奕树</t>
    <phoneticPr fontId="10" type="noConversion"/>
  </si>
  <si>
    <t>代丽萍</t>
    <phoneticPr fontId="10" type="noConversion"/>
  </si>
  <si>
    <t>张文</t>
    <phoneticPr fontId="10" type="noConversion"/>
  </si>
  <si>
    <t>舒敏</t>
    <phoneticPr fontId="10" type="noConversion"/>
  </si>
  <si>
    <t>李熙</t>
    <phoneticPr fontId="10" type="noConversion"/>
  </si>
  <si>
    <t>石安康</t>
    <phoneticPr fontId="10" type="noConversion"/>
  </si>
  <si>
    <t>陈俊南</t>
    <phoneticPr fontId="10" type="noConversion"/>
  </si>
  <si>
    <t>杨煜坤</t>
    <phoneticPr fontId="10" type="noConversion"/>
  </si>
  <si>
    <t>陈营</t>
    <phoneticPr fontId="10" type="noConversion"/>
  </si>
  <si>
    <t>李瑶</t>
    <phoneticPr fontId="10" type="noConversion"/>
  </si>
  <si>
    <t>李俊莉</t>
    <phoneticPr fontId="10" type="noConversion"/>
  </si>
  <si>
    <t>杨珊</t>
    <phoneticPr fontId="10" type="noConversion"/>
  </si>
  <si>
    <t>谯薇</t>
    <phoneticPr fontId="10" type="noConversion"/>
  </si>
  <si>
    <t>李茜</t>
    <phoneticPr fontId="10" type="noConversion"/>
  </si>
  <si>
    <t>芦文琴</t>
    <phoneticPr fontId="10" type="noConversion"/>
  </si>
  <si>
    <t>贺敏瑞</t>
    <phoneticPr fontId="10" type="noConversion"/>
  </si>
  <si>
    <t>曹芸芸</t>
    <phoneticPr fontId="10" type="noConversion"/>
  </si>
  <si>
    <t>孔熠</t>
    <phoneticPr fontId="10" type="noConversion"/>
  </si>
  <si>
    <t>林珏均</t>
    <phoneticPr fontId="10" type="noConversion"/>
  </si>
  <si>
    <t>文雅</t>
    <phoneticPr fontId="10" type="noConversion"/>
  </si>
  <si>
    <t>陈佳丽</t>
    <phoneticPr fontId="10" type="noConversion"/>
  </si>
  <si>
    <t>李志恒</t>
    <phoneticPr fontId="10" type="noConversion"/>
  </si>
  <si>
    <t>2024036010207</t>
    <phoneticPr fontId="10" type="noConversion"/>
  </si>
  <si>
    <t>2024036010206</t>
    <phoneticPr fontId="10" type="noConversion"/>
  </si>
  <si>
    <t>2024036010312</t>
    <phoneticPr fontId="10" type="noConversion"/>
  </si>
  <si>
    <t>2024036010320</t>
    <phoneticPr fontId="10" type="noConversion"/>
  </si>
  <si>
    <t>2024036010219</t>
    <phoneticPr fontId="10" type="noConversion"/>
  </si>
  <si>
    <t>2024036010329</t>
    <phoneticPr fontId="10" type="noConversion"/>
  </si>
  <si>
    <t>2024036010404</t>
    <phoneticPr fontId="10" type="noConversion"/>
  </si>
  <si>
    <t>2024036010429</t>
    <phoneticPr fontId="10" type="noConversion"/>
  </si>
  <si>
    <t>2024036010510</t>
    <phoneticPr fontId="10" type="noConversion"/>
  </si>
  <si>
    <t>2024036010508</t>
    <phoneticPr fontId="10" type="noConversion"/>
  </si>
  <si>
    <t>2024036010511</t>
    <phoneticPr fontId="10" type="noConversion"/>
  </si>
  <si>
    <t>2024036010520</t>
    <phoneticPr fontId="10" type="noConversion"/>
  </si>
  <si>
    <t>2024036010524</t>
    <phoneticPr fontId="10" type="noConversion"/>
  </si>
  <si>
    <t>2024036010519</t>
    <phoneticPr fontId="10" type="noConversion"/>
  </si>
  <si>
    <t>2024036010605</t>
    <phoneticPr fontId="10" type="noConversion"/>
  </si>
  <si>
    <t>2024036010627</t>
    <phoneticPr fontId="10" type="noConversion"/>
  </si>
  <si>
    <t>2024036010617</t>
    <phoneticPr fontId="10" type="noConversion"/>
  </si>
  <si>
    <t>2024036010729</t>
    <phoneticPr fontId="10" type="noConversion"/>
  </si>
  <si>
    <t>2024036010827</t>
    <phoneticPr fontId="10" type="noConversion"/>
  </si>
  <si>
    <t>2024036010916</t>
    <phoneticPr fontId="10" type="noConversion"/>
  </si>
  <si>
    <t>2024036010927</t>
    <phoneticPr fontId="10" type="noConversion"/>
  </si>
  <si>
    <t>2024036010920</t>
    <phoneticPr fontId="10" type="noConversion"/>
  </si>
  <si>
    <t>2024036011006</t>
    <phoneticPr fontId="10" type="noConversion"/>
  </si>
  <si>
    <t>2024036010930</t>
    <phoneticPr fontId="10" type="noConversion"/>
  </si>
  <si>
    <t>2024036011010</t>
    <phoneticPr fontId="10" type="noConversion"/>
  </si>
  <si>
    <t>雅安市雨城区妇幼保健院</t>
    <phoneticPr fontId="10" type="noConversion"/>
  </si>
  <si>
    <t>雅安市雨城区河北街道社区卫生服务中心</t>
    <phoneticPr fontId="10" type="noConversion"/>
  </si>
  <si>
    <t>雅安市雨城区疾病预防控制中心</t>
    <phoneticPr fontId="10" type="noConversion"/>
  </si>
  <si>
    <t>雅安市雨城区西城街道社区卫生服务中心</t>
    <phoneticPr fontId="10" type="noConversion"/>
  </si>
  <si>
    <t>雅安市雨城区上里镇中心卫生院</t>
    <phoneticPr fontId="10" type="noConversion"/>
  </si>
  <si>
    <t>雅安市雨城区周公山镇中心卫生院</t>
    <phoneticPr fontId="10" type="noConversion"/>
  </si>
  <si>
    <t>雅安市雨城区晏场镇中心卫生院</t>
    <phoneticPr fontId="10" type="noConversion"/>
  </si>
  <si>
    <t>雅安市雨城区多营镇中心卫生院</t>
    <phoneticPr fontId="10" type="noConversion"/>
  </si>
  <si>
    <t>进入体检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</si>
</sst>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2">
    <font>
      <sz val="10"/>
      <name val="Arial"/>
      <charset val="134"/>
    </font>
    <font>
      <sz val="10"/>
      <color rgb="FFFF0000"/>
      <name val="Arial"/>
      <family val="2"/>
    </font>
    <font>
      <b/>
      <sz val="11"/>
      <name val="宋体"/>
      <charset val="134"/>
    </font>
    <font>
      <b/>
      <sz val="11"/>
      <name val="Arial"/>
      <family val="2"/>
    </font>
    <font>
      <sz val="10"/>
      <name val="宋体"/>
      <charset val="134"/>
    </font>
    <font>
      <sz val="9"/>
      <name val="Arial"/>
      <family val="2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0" fontId="0" fillId="2" borderId="0" xfId="0" applyFill="1"/>
    <xf numFmtId="0" fontId="1" fillId="2" borderId="0" xfId="0" applyFont="1" applyFill="1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7" fontId="0" fillId="2" borderId="2" xfId="0" applyNumberFormat="1" applyFont="1" applyFill="1" applyBorder="1" applyAlignment="1">
      <alignment horizontal="center" vertical="center"/>
    </xf>
    <xf numFmtId="177" fontId="0" fillId="2" borderId="4" xfId="0" applyNumberFormat="1" applyFont="1" applyFill="1" applyBorder="1" applyAlignment="1">
      <alignment horizontal="center" vertical="center"/>
    </xf>
    <xf numFmtId="177" fontId="0" fillId="2" borderId="5" xfId="0" applyNumberFormat="1" applyFont="1" applyFill="1" applyBorder="1" applyAlignment="1">
      <alignment horizontal="center" vertical="center"/>
    </xf>
    <xf numFmtId="177" fontId="0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/>
    <xf numFmtId="176" fontId="7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8659</xdr:colOff>
      <xdr:row>21</xdr:row>
      <xdr:rowOff>0</xdr:rowOff>
    </xdr:from>
    <xdr:to>
      <xdr:col>8</xdr:col>
      <xdr:colOff>17318</xdr:colOff>
      <xdr:row>22</xdr:row>
      <xdr:rowOff>8660</xdr:rowOff>
    </xdr:to>
    <xdr:cxnSp macro="">
      <xdr:nvCxnSpPr>
        <xdr:cNvPr id="3" name="直接连接符 2"/>
        <xdr:cNvCxnSpPr/>
      </xdr:nvCxnSpPr>
      <xdr:spPr>
        <a:xfrm flipV="1">
          <a:off x="7264977" y="12417136"/>
          <a:ext cx="684068" cy="5888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8659</xdr:colOff>
      <xdr:row>21</xdr:row>
      <xdr:rowOff>8659</xdr:rowOff>
    </xdr:from>
    <xdr:to>
      <xdr:col>9</xdr:col>
      <xdr:colOff>8659</xdr:colOff>
      <xdr:row>22</xdr:row>
      <xdr:rowOff>8660</xdr:rowOff>
    </xdr:to>
    <xdr:cxnSp macro="">
      <xdr:nvCxnSpPr>
        <xdr:cNvPr id="5" name="直接连接符 4"/>
        <xdr:cNvCxnSpPr/>
      </xdr:nvCxnSpPr>
      <xdr:spPr>
        <a:xfrm flipV="1">
          <a:off x="7940386" y="12425795"/>
          <a:ext cx="597478" cy="580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8659</xdr:colOff>
      <xdr:row>21</xdr:row>
      <xdr:rowOff>0</xdr:rowOff>
    </xdr:from>
    <xdr:to>
      <xdr:col>10</xdr:col>
      <xdr:colOff>17318</xdr:colOff>
      <xdr:row>22</xdr:row>
      <xdr:rowOff>8660</xdr:rowOff>
    </xdr:to>
    <xdr:cxnSp macro="">
      <xdr:nvCxnSpPr>
        <xdr:cNvPr id="6" name="直接连接符 5"/>
        <xdr:cNvCxnSpPr/>
      </xdr:nvCxnSpPr>
      <xdr:spPr>
        <a:xfrm flipV="1">
          <a:off x="7264977" y="12417136"/>
          <a:ext cx="684068" cy="5888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2"/>
  <dimension ref="A1:L28"/>
  <sheetViews>
    <sheetView tabSelected="1" topLeftCell="A19" zoomScale="110" zoomScaleNormal="110" workbookViewId="0">
      <selection activeCell="L25" sqref="L25"/>
    </sheetView>
  </sheetViews>
  <sheetFormatPr defaultColWidth="9.140625" defaultRowHeight="12.75"/>
  <cols>
    <col min="1" max="1" width="7.42578125" customWidth="1"/>
    <col min="2" max="2" width="12.42578125" customWidth="1"/>
    <col min="3" max="3" width="19.42578125" customWidth="1"/>
    <col min="4" max="4" width="13.5703125" customWidth="1"/>
    <col min="5" max="5" width="34.42578125" customWidth="1"/>
    <col min="6" max="6" width="12.85546875" style="4" customWidth="1"/>
    <col min="7" max="7" width="8.5703125" style="4" customWidth="1"/>
    <col min="8" max="8" width="10.140625" style="15" customWidth="1"/>
    <col min="9" max="9" width="9" style="4" customWidth="1"/>
    <col min="10" max="10" width="9.85546875" style="4" customWidth="1"/>
    <col min="11" max="11" width="7.42578125" style="4" customWidth="1"/>
    <col min="12" max="12" width="12.28515625" style="4" customWidth="1"/>
  </cols>
  <sheetData>
    <row r="1" spans="1:12" ht="60" customHeight="1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1" customFormat="1" ht="49.5" customHeight="1">
      <c r="A2" s="5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12" t="s">
        <v>6</v>
      </c>
      <c r="G2" s="12" t="s">
        <v>7</v>
      </c>
      <c r="H2" s="14" t="s">
        <v>8</v>
      </c>
      <c r="I2" s="12" t="s">
        <v>9</v>
      </c>
      <c r="J2" s="12" t="s">
        <v>10</v>
      </c>
      <c r="K2" s="12" t="s">
        <v>11</v>
      </c>
      <c r="L2" s="5" t="s">
        <v>5</v>
      </c>
    </row>
    <row r="3" spans="1:12" s="2" customFormat="1" ht="45" customHeight="1">
      <c r="A3" s="7">
        <v>1</v>
      </c>
      <c r="B3" s="23" t="s">
        <v>13</v>
      </c>
      <c r="C3" s="23" t="s">
        <v>38</v>
      </c>
      <c r="D3" s="24">
        <v>24081001</v>
      </c>
      <c r="E3" s="23" t="s">
        <v>63</v>
      </c>
      <c r="F3" s="25">
        <v>73.349999999999994</v>
      </c>
      <c r="G3" s="20">
        <f t="shared" ref="G3:G27" si="0">F3*0.6</f>
        <v>44.01</v>
      </c>
      <c r="H3" s="20">
        <v>81.459999999999994</v>
      </c>
      <c r="I3" s="20">
        <f t="shared" ref="I3:I21" si="1">H3*0.4</f>
        <v>32.583999999999996</v>
      </c>
      <c r="J3" s="20">
        <f t="shared" ref="J3:J21" si="2">G3+I3</f>
        <v>76.593999999999994</v>
      </c>
      <c r="K3" s="16">
        <v>1</v>
      </c>
      <c r="L3" s="18" t="s">
        <v>71</v>
      </c>
    </row>
    <row r="4" spans="1:12" s="2" customFormat="1" ht="45" customHeight="1">
      <c r="A4" s="7">
        <v>2</v>
      </c>
      <c r="B4" s="23" t="s">
        <v>14</v>
      </c>
      <c r="C4" s="23" t="s">
        <v>39</v>
      </c>
      <c r="D4" s="24">
        <v>24081001</v>
      </c>
      <c r="E4" s="23" t="s">
        <v>63</v>
      </c>
      <c r="F4" s="26">
        <v>63</v>
      </c>
      <c r="G4" s="20">
        <f t="shared" si="0"/>
        <v>37.799999999999997</v>
      </c>
      <c r="H4" s="19">
        <v>77.239999999999995</v>
      </c>
      <c r="I4" s="20">
        <f t="shared" si="1"/>
        <v>30.896000000000001</v>
      </c>
      <c r="J4" s="20">
        <f t="shared" si="2"/>
        <v>68.695999999999998</v>
      </c>
      <c r="K4" s="8">
        <v>2</v>
      </c>
      <c r="L4" s="18"/>
    </row>
    <row r="5" spans="1:12" s="2" customFormat="1" ht="45" customHeight="1">
      <c r="A5" s="7">
        <v>3</v>
      </c>
      <c r="B5" s="23" t="s">
        <v>15</v>
      </c>
      <c r="C5" s="23" t="s">
        <v>40</v>
      </c>
      <c r="D5" s="24">
        <v>24081002</v>
      </c>
      <c r="E5" s="23" t="s">
        <v>64</v>
      </c>
      <c r="F5" s="26">
        <v>75.2</v>
      </c>
      <c r="G5" s="20">
        <f t="shared" si="0"/>
        <v>45.12</v>
      </c>
      <c r="H5" s="21">
        <v>79.56</v>
      </c>
      <c r="I5" s="20">
        <f t="shared" si="1"/>
        <v>31.824000000000002</v>
      </c>
      <c r="J5" s="20">
        <f t="shared" si="2"/>
        <v>76.944000000000003</v>
      </c>
      <c r="K5" s="17">
        <v>1</v>
      </c>
      <c r="L5" s="18" t="s">
        <v>71</v>
      </c>
    </row>
    <row r="6" spans="1:12" s="3" customFormat="1" ht="45" customHeight="1">
      <c r="A6" s="7">
        <v>4</v>
      </c>
      <c r="B6" s="23" t="s">
        <v>17</v>
      </c>
      <c r="C6" s="23" t="s">
        <v>42</v>
      </c>
      <c r="D6" s="24">
        <v>24081002</v>
      </c>
      <c r="E6" s="23" t="s">
        <v>64</v>
      </c>
      <c r="F6" s="26">
        <v>69.349999999999994</v>
      </c>
      <c r="G6" s="20">
        <f t="shared" si="0"/>
        <v>41.609999999999992</v>
      </c>
      <c r="H6" s="19">
        <v>77.86</v>
      </c>
      <c r="I6" s="20">
        <f t="shared" si="1"/>
        <v>31.144000000000002</v>
      </c>
      <c r="J6" s="20">
        <f t="shared" si="2"/>
        <v>72.753999999999991</v>
      </c>
      <c r="K6" s="8">
        <v>2</v>
      </c>
      <c r="L6" s="18"/>
    </row>
    <row r="7" spans="1:12" s="2" customFormat="1" ht="45" customHeight="1">
      <c r="A7" s="7">
        <v>5</v>
      </c>
      <c r="B7" s="23" t="s">
        <v>16</v>
      </c>
      <c r="C7" s="23" t="s">
        <v>41</v>
      </c>
      <c r="D7" s="24">
        <v>24081002</v>
      </c>
      <c r="E7" s="23" t="s">
        <v>64</v>
      </c>
      <c r="F7" s="26">
        <v>69.45</v>
      </c>
      <c r="G7" s="20">
        <f t="shared" si="0"/>
        <v>41.67</v>
      </c>
      <c r="H7" s="19">
        <v>75.02</v>
      </c>
      <c r="I7" s="20">
        <f t="shared" si="1"/>
        <v>30.007999999999999</v>
      </c>
      <c r="J7" s="20">
        <f t="shared" si="2"/>
        <v>71.677999999999997</v>
      </c>
      <c r="K7" s="8">
        <v>3</v>
      </c>
      <c r="L7" s="18"/>
    </row>
    <row r="8" spans="1:12" s="2" customFormat="1" ht="45" customHeight="1">
      <c r="A8" s="7">
        <v>6</v>
      </c>
      <c r="B8" s="23" t="s">
        <v>19</v>
      </c>
      <c r="C8" s="23" t="s">
        <v>44</v>
      </c>
      <c r="D8" s="24">
        <v>24081003</v>
      </c>
      <c r="E8" s="23" t="s">
        <v>65</v>
      </c>
      <c r="F8" s="26">
        <v>72.95</v>
      </c>
      <c r="G8" s="20">
        <f t="shared" si="0"/>
        <v>43.77</v>
      </c>
      <c r="H8" s="19">
        <v>82.22</v>
      </c>
      <c r="I8" s="20">
        <f t="shared" si="1"/>
        <v>32.887999999999998</v>
      </c>
      <c r="J8" s="20">
        <f t="shared" si="2"/>
        <v>76.658000000000001</v>
      </c>
      <c r="K8" s="8">
        <v>1</v>
      </c>
      <c r="L8" s="18" t="s">
        <v>71</v>
      </c>
    </row>
    <row r="9" spans="1:12" s="2" customFormat="1" ht="45" customHeight="1">
      <c r="A9" s="7">
        <v>7</v>
      </c>
      <c r="B9" s="23" t="s">
        <v>18</v>
      </c>
      <c r="C9" s="23" t="s">
        <v>43</v>
      </c>
      <c r="D9" s="24">
        <v>24081003</v>
      </c>
      <c r="E9" s="23" t="s">
        <v>65</v>
      </c>
      <c r="F9" s="26">
        <v>73.400000000000006</v>
      </c>
      <c r="G9" s="20">
        <f t="shared" si="0"/>
        <v>44.04</v>
      </c>
      <c r="H9" s="19">
        <v>78.3</v>
      </c>
      <c r="I9" s="20">
        <f t="shared" si="1"/>
        <v>31.32</v>
      </c>
      <c r="J9" s="20">
        <f t="shared" si="2"/>
        <v>75.36</v>
      </c>
      <c r="K9" s="8">
        <v>2</v>
      </c>
      <c r="L9" s="13"/>
    </row>
    <row r="10" spans="1:12" s="2" customFormat="1" ht="45" customHeight="1">
      <c r="A10" s="7">
        <v>8</v>
      </c>
      <c r="B10" s="23" t="s">
        <v>20</v>
      </c>
      <c r="C10" s="23" t="s">
        <v>45</v>
      </c>
      <c r="D10" s="24">
        <v>24081003</v>
      </c>
      <c r="E10" s="23" t="s">
        <v>65</v>
      </c>
      <c r="F10" s="26">
        <v>69.400000000000006</v>
      </c>
      <c r="G10" s="20">
        <f t="shared" si="0"/>
        <v>41.64</v>
      </c>
      <c r="H10" s="19">
        <v>81.5</v>
      </c>
      <c r="I10" s="20">
        <f t="shared" si="1"/>
        <v>32.6</v>
      </c>
      <c r="J10" s="20">
        <f t="shared" si="2"/>
        <v>74.240000000000009</v>
      </c>
      <c r="K10" s="8">
        <v>3</v>
      </c>
      <c r="L10" s="11"/>
    </row>
    <row r="11" spans="1:12" s="2" customFormat="1" ht="45" customHeight="1">
      <c r="A11" s="7">
        <v>9</v>
      </c>
      <c r="B11" s="23" t="s">
        <v>22</v>
      </c>
      <c r="C11" s="23" t="s">
        <v>47</v>
      </c>
      <c r="D11" s="24">
        <v>24081004</v>
      </c>
      <c r="E11" s="23" t="s">
        <v>65</v>
      </c>
      <c r="F11" s="26">
        <v>66.099999999999994</v>
      </c>
      <c r="G11" s="20">
        <f t="shared" si="0"/>
        <v>39.659999999999997</v>
      </c>
      <c r="H11" s="19">
        <v>85.86</v>
      </c>
      <c r="I11" s="20">
        <f t="shared" si="1"/>
        <v>34.344000000000001</v>
      </c>
      <c r="J11" s="20">
        <f t="shared" si="2"/>
        <v>74.003999999999991</v>
      </c>
      <c r="K11" s="8">
        <v>1</v>
      </c>
      <c r="L11" s="18" t="s">
        <v>71</v>
      </c>
    </row>
    <row r="12" spans="1:12" s="2" customFormat="1" ht="45" customHeight="1">
      <c r="A12" s="7">
        <v>10</v>
      </c>
      <c r="B12" s="23" t="s">
        <v>21</v>
      </c>
      <c r="C12" s="23" t="s">
        <v>46</v>
      </c>
      <c r="D12" s="24">
        <v>24081004</v>
      </c>
      <c r="E12" s="23" t="s">
        <v>65</v>
      </c>
      <c r="F12" s="26">
        <v>66.599999999999994</v>
      </c>
      <c r="G12" s="20">
        <f t="shared" si="0"/>
        <v>39.959999999999994</v>
      </c>
      <c r="H12" s="19">
        <v>79.72</v>
      </c>
      <c r="I12" s="20">
        <f t="shared" si="1"/>
        <v>31.888000000000002</v>
      </c>
      <c r="J12" s="20">
        <f t="shared" si="2"/>
        <v>71.847999999999999</v>
      </c>
      <c r="K12" s="8">
        <v>2</v>
      </c>
      <c r="L12" s="18"/>
    </row>
    <row r="13" spans="1:12" s="2" customFormat="1" ht="45" customHeight="1">
      <c r="A13" s="7">
        <v>11</v>
      </c>
      <c r="B13" s="23" t="s">
        <v>23</v>
      </c>
      <c r="C13" s="23" t="s">
        <v>48</v>
      </c>
      <c r="D13" s="24">
        <v>24081004</v>
      </c>
      <c r="E13" s="23" t="s">
        <v>65</v>
      </c>
      <c r="F13" s="26">
        <v>64.599999999999994</v>
      </c>
      <c r="G13" s="20">
        <f t="shared" si="0"/>
        <v>38.76</v>
      </c>
      <c r="H13" s="19">
        <v>73.2</v>
      </c>
      <c r="I13" s="20">
        <f t="shared" si="1"/>
        <v>29.28</v>
      </c>
      <c r="J13" s="20">
        <f t="shared" si="2"/>
        <v>68.039999999999992</v>
      </c>
      <c r="K13" s="8">
        <v>3</v>
      </c>
      <c r="L13" s="10"/>
    </row>
    <row r="14" spans="1:12" s="2" customFormat="1" ht="45" customHeight="1">
      <c r="A14" s="7">
        <v>12</v>
      </c>
      <c r="B14" s="23" t="s">
        <v>25</v>
      </c>
      <c r="C14" s="23" t="s">
        <v>50</v>
      </c>
      <c r="D14" s="24">
        <v>24081005</v>
      </c>
      <c r="E14" s="23" t="s">
        <v>66</v>
      </c>
      <c r="F14" s="26">
        <v>64.900000000000006</v>
      </c>
      <c r="G14" s="20">
        <f t="shared" si="0"/>
        <v>38.940000000000005</v>
      </c>
      <c r="H14" s="19">
        <v>85.38</v>
      </c>
      <c r="I14" s="20">
        <f t="shared" si="1"/>
        <v>34.152000000000001</v>
      </c>
      <c r="J14" s="20">
        <f t="shared" si="2"/>
        <v>73.092000000000013</v>
      </c>
      <c r="K14" s="8">
        <v>1</v>
      </c>
      <c r="L14" s="18" t="s">
        <v>71</v>
      </c>
    </row>
    <row r="15" spans="1:12" s="2" customFormat="1" ht="45" customHeight="1">
      <c r="A15" s="7">
        <v>13</v>
      </c>
      <c r="B15" s="23" t="s">
        <v>24</v>
      </c>
      <c r="C15" s="23" t="s">
        <v>49</v>
      </c>
      <c r="D15" s="24">
        <v>24081005</v>
      </c>
      <c r="E15" s="23" t="s">
        <v>66</v>
      </c>
      <c r="F15" s="26">
        <v>66.349999999999994</v>
      </c>
      <c r="G15" s="20">
        <f t="shared" si="0"/>
        <v>39.809999999999995</v>
      </c>
      <c r="H15" s="19">
        <v>76.319999999999993</v>
      </c>
      <c r="I15" s="20">
        <f t="shared" si="1"/>
        <v>30.527999999999999</v>
      </c>
      <c r="J15" s="20">
        <f t="shared" si="2"/>
        <v>70.337999999999994</v>
      </c>
      <c r="K15" s="8">
        <v>2</v>
      </c>
      <c r="L15" s="27"/>
    </row>
    <row r="16" spans="1:12" s="2" customFormat="1" ht="45" customHeight="1">
      <c r="A16" s="7">
        <v>14</v>
      </c>
      <c r="B16" s="23" t="s">
        <v>26</v>
      </c>
      <c r="C16" s="23" t="s">
        <v>51</v>
      </c>
      <c r="D16" s="24">
        <v>24081005</v>
      </c>
      <c r="E16" s="23" t="s">
        <v>66</v>
      </c>
      <c r="F16" s="26">
        <v>64.150000000000006</v>
      </c>
      <c r="G16" s="20">
        <f t="shared" si="0"/>
        <v>38.49</v>
      </c>
      <c r="H16" s="19">
        <v>78.88</v>
      </c>
      <c r="I16" s="20">
        <f t="shared" si="1"/>
        <v>31.552</v>
      </c>
      <c r="J16" s="20">
        <f t="shared" si="2"/>
        <v>70.042000000000002</v>
      </c>
      <c r="K16" s="8">
        <v>3</v>
      </c>
      <c r="L16" s="18"/>
    </row>
    <row r="17" spans="1:12" s="2" customFormat="1" ht="45" customHeight="1">
      <c r="A17" s="7">
        <v>15</v>
      </c>
      <c r="B17" s="23" t="s">
        <v>27</v>
      </c>
      <c r="C17" s="23" t="s">
        <v>52</v>
      </c>
      <c r="D17" s="24">
        <v>24081007</v>
      </c>
      <c r="E17" s="23" t="s">
        <v>67</v>
      </c>
      <c r="F17" s="26">
        <v>75.05</v>
      </c>
      <c r="G17" s="20">
        <f t="shared" si="0"/>
        <v>45.029999999999994</v>
      </c>
      <c r="H17" s="19">
        <v>81.7</v>
      </c>
      <c r="I17" s="20">
        <f t="shared" si="1"/>
        <v>32.68</v>
      </c>
      <c r="J17" s="20">
        <f t="shared" si="2"/>
        <v>77.709999999999994</v>
      </c>
      <c r="K17" s="8">
        <v>1</v>
      </c>
      <c r="L17" s="18" t="s">
        <v>71</v>
      </c>
    </row>
    <row r="18" spans="1:12" s="2" customFormat="1" ht="45" customHeight="1">
      <c r="A18" s="7">
        <v>16</v>
      </c>
      <c r="B18" s="23" t="s">
        <v>28</v>
      </c>
      <c r="C18" s="23" t="s">
        <v>53</v>
      </c>
      <c r="D18" s="24">
        <v>24081007</v>
      </c>
      <c r="E18" s="23" t="s">
        <v>67</v>
      </c>
      <c r="F18" s="26">
        <v>66.400000000000006</v>
      </c>
      <c r="G18" s="20">
        <f t="shared" si="0"/>
        <v>39.840000000000003</v>
      </c>
      <c r="H18" s="19">
        <v>86.28</v>
      </c>
      <c r="I18" s="20">
        <f t="shared" si="1"/>
        <v>34.512</v>
      </c>
      <c r="J18" s="20">
        <f t="shared" si="2"/>
        <v>74.352000000000004</v>
      </c>
      <c r="K18" s="8">
        <v>2</v>
      </c>
      <c r="L18" s="18"/>
    </row>
    <row r="19" spans="1:12" s="2" customFormat="1" ht="45" customHeight="1">
      <c r="A19" s="7">
        <v>17</v>
      </c>
      <c r="B19" s="23" t="s">
        <v>29</v>
      </c>
      <c r="C19" s="23" t="s">
        <v>54</v>
      </c>
      <c r="D19" s="24">
        <v>24081007</v>
      </c>
      <c r="E19" s="23" t="s">
        <v>67</v>
      </c>
      <c r="F19" s="26">
        <v>65.25</v>
      </c>
      <c r="G19" s="20">
        <f t="shared" si="0"/>
        <v>39.15</v>
      </c>
      <c r="H19" s="19">
        <v>75.58</v>
      </c>
      <c r="I19" s="20">
        <f t="shared" si="1"/>
        <v>30.231999999999999</v>
      </c>
      <c r="J19" s="20">
        <f t="shared" si="2"/>
        <v>69.382000000000005</v>
      </c>
      <c r="K19" s="8">
        <v>3</v>
      </c>
      <c r="L19" s="13"/>
    </row>
    <row r="20" spans="1:12" s="2" customFormat="1" ht="45" customHeight="1">
      <c r="A20" s="7">
        <v>18</v>
      </c>
      <c r="B20" s="23" t="s">
        <v>31</v>
      </c>
      <c r="C20" s="23" t="s">
        <v>56</v>
      </c>
      <c r="D20" s="24">
        <v>24081008</v>
      </c>
      <c r="E20" s="23" t="s">
        <v>68</v>
      </c>
      <c r="F20" s="26">
        <v>67.8</v>
      </c>
      <c r="G20" s="20">
        <f t="shared" si="0"/>
        <v>40.68</v>
      </c>
      <c r="H20" s="19">
        <v>84.58</v>
      </c>
      <c r="I20" s="20">
        <f t="shared" si="1"/>
        <v>33.832000000000001</v>
      </c>
      <c r="J20" s="20">
        <f t="shared" si="2"/>
        <v>74.512</v>
      </c>
      <c r="K20" s="8">
        <v>1</v>
      </c>
      <c r="L20" s="18" t="s">
        <v>71</v>
      </c>
    </row>
    <row r="21" spans="1:12" s="2" customFormat="1" ht="45" customHeight="1">
      <c r="A21" s="7">
        <v>19</v>
      </c>
      <c r="B21" s="23" t="s">
        <v>30</v>
      </c>
      <c r="C21" s="23" t="s">
        <v>55</v>
      </c>
      <c r="D21" s="24">
        <v>24081008</v>
      </c>
      <c r="E21" s="23" t="s">
        <v>68</v>
      </c>
      <c r="F21" s="26">
        <v>69.8</v>
      </c>
      <c r="G21" s="20">
        <f t="shared" si="0"/>
        <v>41.879999999999995</v>
      </c>
      <c r="H21" s="19">
        <v>77.760000000000005</v>
      </c>
      <c r="I21" s="20">
        <f t="shared" si="1"/>
        <v>31.104000000000003</v>
      </c>
      <c r="J21" s="20">
        <f t="shared" si="2"/>
        <v>72.983999999999995</v>
      </c>
      <c r="K21" s="8">
        <v>2</v>
      </c>
      <c r="L21" s="13"/>
    </row>
    <row r="22" spans="1:12" s="2" customFormat="1" ht="45" customHeight="1">
      <c r="A22" s="7">
        <v>20</v>
      </c>
      <c r="B22" s="23" t="s">
        <v>32</v>
      </c>
      <c r="C22" s="23" t="s">
        <v>57</v>
      </c>
      <c r="D22" s="24">
        <v>24081008</v>
      </c>
      <c r="E22" s="23" t="s">
        <v>68</v>
      </c>
      <c r="F22" s="26">
        <v>67.05</v>
      </c>
      <c r="G22" s="20">
        <f t="shared" si="0"/>
        <v>40.229999999999997</v>
      </c>
      <c r="H22" s="19"/>
      <c r="I22" s="20"/>
      <c r="J22" s="20"/>
      <c r="K22" s="8"/>
      <c r="L22" s="10"/>
    </row>
    <row r="23" spans="1:12" s="2" customFormat="1" ht="45" customHeight="1">
      <c r="A23" s="7">
        <v>21</v>
      </c>
      <c r="B23" s="23" t="s">
        <v>33</v>
      </c>
      <c r="C23" s="23" t="s">
        <v>58</v>
      </c>
      <c r="D23" s="24">
        <v>24081009</v>
      </c>
      <c r="E23" s="23" t="s">
        <v>69</v>
      </c>
      <c r="F23" s="26">
        <v>71.65061</v>
      </c>
      <c r="G23" s="20">
        <f t="shared" si="0"/>
        <v>42.990366000000002</v>
      </c>
      <c r="H23" s="19">
        <v>81.260000000000005</v>
      </c>
      <c r="I23" s="20">
        <f>H23*0.4</f>
        <v>32.504000000000005</v>
      </c>
      <c r="J23" s="20">
        <f>G23+I23</f>
        <v>75.494366000000014</v>
      </c>
      <c r="K23" s="8">
        <v>1</v>
      </c>
      <c r="L23" s="18" t="s">
        <v>71</v>
      </c>
    </row>
    <row r="24" spans="1:12" s="2" customFormat="1" ht="45" customHeight="1">
      <c r="A24" s="7">
        <v>22</v>
      </c>
      <c r="B24" s="23" t="s">
        <v>34</v>
      </c>
      <c r="C24" s="23" t="s">
        <v>59</v>
      </c>
      <c r="D24" s="24">
        <v>24081009</v>
      </c>
      <c r="E24" s="23" t="s">
        <v>69</v>
      </c>
      <c r="F24" s="26">
        <v>61</v>
      </c>
      <c r="G24" s="20">
        <f t="shared" si="0"/>
        <v>36.6</v>
      </c>
      <c r="H24" s="19">
        <v>81.08</v>
      </c>
      <c r="I24" s="20">
        <f>H24*0.4</f>
        <v>32.432000000000002</v>
      </c>
      <c r="J24" s="20">
        <f>G24+I24</f>
        <v>69.032000000000011</v>
      </c>
      <c r="K24" s="8">
        <v>2</v>
      </c>
      <c r="L24" s="10"/>
    </row>
    <row r="25" spans="1:12" s="2" customFormat="1" ht="45" customHeight="1">
      <c r="A25" s="7">
        <v>23</v>
      </c>
      <c r="B25" s="23" t="s">
        <v>35</v>
      </c>
      <c r="C25" s="23" t="s">
        <v>60</v>
      </c>
      <c r="D25" s="24">
        <v>24081010</v>
      </c>
      <c r="E25" s="23" t="s">
        <v>70</v>
      </c>
      <c r="F25" s="26">
        <v>67.900000000000006</v>
      </c>
      <c r="G25" s="20">
        <f t="shared" si="0"/>
        <v>40.74</v>
      </c>
      <c r="H25" s="19">
        <v>81.099999999999994</v>
      </c>
      <c r="I25" s="20">
        <f>H25*0.4</f>
        <v>32.44</v>
      </c>
      <c r="J25" s="20">
        <f>G25+I25</f>
        <v>73.180000000000007</v>
      </c>
      <c r="K25" s="8">
        <v>1</v>
      </c>
      <c r="L25" s="18" t="s">
        <v>71</v>
      </c>
    </row>
    <row r="26" spans="1:12" s="2" customFormat="1" ht="45" customHeight="1">
      <c r="A26" s="7">
        <v>24</v>
      </c>
      <c r="B26" s="23" t="s">
        <v>36</v>
      </c>
      <c r="C26" s="23" t="s">
        <v>61</v>
      </c>
      <c r="D26" s="24">
        <v>24081010</v>
      </c>
      <c r="E26" s="23" t="s">
        <v>70</v>
      </c>
      <c r="F26" s="26">
        <v>65.45</v>
      </c>
      <c r="G26" s="20">
        <f t="shared" si="0"/>
        <v>39.270000000000003</v>
      </c>
      <c r="H26" s="19">
        <v>81.3</v>
      </c>
      <c r="I26" s="20">
        <f>H26*0.4</f>
        <v>32.520000000000003</v>
      </c>
      <c r="J26" s="20">
        <f>G26+I26</f>
        <v>71.790000000000006</v>
      </c>
      <c r="K26" s="8">
        <v>2</v>
      </c>
      <c r="L26" s="10"/>
    </row>
    <row r="27" spans="1:12" s="2" customFormat="1" ht="45" customHeight="1">
      <c r="A27" s="7">
        <v>25</v>
      </c>
      <c r="B27" s="23" t="s">
        <v>37</v>
      </c>
      <c r="C27" s="23" t="s">
        <v>62</v>
      </c>
      <c r="D27" s="24">
        <v>24081010</v>
      </c>
      <c r="E27" s="23" t="s">
        <v>70</v>
      </c>
      <c r="F27" s="26">
        <v>64.8</v>
      </c>
      <c r="G27" s="19">
        <f t="shared" si="0"/>
        <v>38.879999999999995</v>
      </c>
      <c r="H27" s="22">
        <v>80.84</v>
      </c>
      <c r="I27" s="19">
        <f>H27*0.4</f>
        <v>32.336000000000006</v>
      </c>
      <c r="J27" s="19">
        <f>G27+I27</f>
        <v>71.216000000000008</v>
      </c>
      <c r="K27" s="9">
        <v>3</v>
      </c>
      <c r="L27" s="11"/>
    </row>
    <row r="28" spans="1:12" ht="22.5" customHeight="1">
      <c r="A28" s="28"/>
      <c r="D28" s="28"/>
    </row>
  </sheetData>
  <autoFilter ref="A2:L27">
    <sortState ref="A3:L27">
      <sortCondition ref="D2:D27"/>
    </sortState>
  </autoFilter>
  <sortState ref="A3:L6">
    <sortCondition descending="1" ref="J3:J6"/>
  </sortState>
  <mergeCells count="1">
    <mergeCell ref="A1:L1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56" fitToHeight="0" orientation="portrait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雅安市雨城区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2025-01-04T05:32:08Z</cp:lastPrinted>
  <dcterms:created xsi:type="dcterms:W3CDTF">2023-03-22T06:57:00Z</dcterms:created>
  <dcterms:modified xsi:type="dcterms:W3CDTF">2025-01-06T02:51:28Z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12B741FD77A849AC93B0927C10FE2D4E_13</vt:lpwstr>
  </property>
  <property fmtid="{D5CDD505-2E9C-101B-9397-08002B2CF9AE}" pid="3" name="KSOProductBuildVer">
    <vt:lpwstr>2052-12.1.0.15712</vt:lpwstr>
  </property>
</Properties>
</file>