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<sst xmlns="http://schemas.openxmlformats.org/spreadsheetml/2006/main" count="298" uniqueCount="118">
  <si>
    <t>附件</t>
  </si>
  <si>
    <t xml:space="preserve">广元市昭化区区属国有企业2024年面向社会公开招聘专业人才考试总成绩及入闱考察人员名单
</t>
  </si>
  <si>
    <t>主管部门</t>
  </si>
  <si>
    <t>报考单位</t>
  </si>
  <si>
    <t>报考岗位</t>
  </si>
  <si>
    <t>岗位编码</t>
  </si>
  <si>
    <t>准考证号</t>
  </si>
  <si>
    <t>姓名</t>
  </si>
  <si>
    <t>性别</t>
  </si>
  <si>
    <t>笔试成绩</t>
  </si>
  <si>
    <t>笔试折合成绩（50%）</t>
  </si>
  <si>
    <t>面试成绩</t>
  </si>
  <si>
    <t>面试折合成绩（50%）</t>
  </si>
  <si>
    <t>总成绩</t>
  </si>
  <si>
    <t>排名</t>
  </si>
  <si>
    <t>考察入闱情况</t>
  </si>
  <si>
    <t>备注</t>
  </si>
  <si>
    <t>区国资局</t>
  </si>
  <si>
    <t>广元市京兆投资集团有限责任公司</t>
  </si>
  <si>
    <t>专业技术岗位</t>
  </si>
  <si>
    <t>2412013003</t>
  </si>
  <si>
    <t>向丹丹</t>
  </si>
  <si>
    <t>女</t>
  </si>
  <si>
    <t>考察入闱</t>
  </si>
  <si>
    <t>2412012908</t>
  </si>
  <si>
    <t>吴淑君</t>
  </si>
  <si>
    <t>2412012712</t>
  </si>
  <si>
    <t>耿迪</t>
  </si>
  <si>
    <t>综合岗位</t>
  </si>
  <si>
    <t>2412022805</t>
  </si>
  <si>
    <t>袁涛</t>
  </si>
  <si>
    <t>男</t>
  </si>
  <si>
    <t>2412023023</t>
  </si>
  <si>
    <t>乔婷</t>
  </si>
  <si>
    <t>2412023013</t>
  </si>
  <si>
    <t>王让芳</t>
  </si>
  <si>
    <t>2412022810</t>
  </si>
  <si>
    <t>石佳欣</t>
  </si>
  <si>
    <t>2412022922</t>
  </si>
  <si>
    <t>李婉君</t>
  </si>
  <si>
    <t>放弃资格复审</t>
  </si>
  <si>
    <t>2412022718</t>
  </si>
  <si>
    <t>江唯</t>
  </si>
  <si>
    <t>资格复审替补</t>
  </si>
  <si>
    <t>广元市昭化区通达供排水有限责任公司</t>
  </si>
  <si>
    <t>2412032726</t>
  </si>
  <si>
    <t>薛美玲</t>
  </si>
  <si>
    <t>2412033010</t>
  </si>
  <si>
    <t>杨鑫鑫</t>
  </si>
  <si>
    <t>2412032716</t>
  </si>
  <si>
    <t>王金明</t>
  </si>
  <si>
    <t>2412033012</t>
  </si>
  <si>
    <t>李婧雯</t>
  </si>
  <si>
    <t>2412032824</t>
  </si>
  <si>
    <t>雷艳</t>
  </si>
  <si>
    <t>四川昭化古城文化旅游发展有限公司</t>
  </si>
  <si>
    <t>2412042918</t>
  </si>
  <si>
    <t>常俊贤</t>
  </si>
  <si>
    <t>2412043014</t>
  </si>
  <si>
    <t>何洁</t>
  </si>
  <si>
    <t>2412042714</t>
  </si>
  <si>
    <t>张小雨</t>
  </si>
  <si>
    <t>2412042819</t>
  </si>
  <si>
    <t>何钰洁</t>
  </si>
  <si>
    <t>2412042721</t>
  </si>
  <si>
    <t>赵红梅</t>
  </si>
  <si>
    <t>2412042702</t>
  </si>
  <si>
    <t>韩斌旭</t>
  </si>
  <si>
    <t>2412052611</t>
  </si>
  <si>
    <t>仲星霖</t>
  </si>
  <si>
    <t>2412052603</t>
  </si>
  <si>
    <t>刘艳</t>
  </si>
  <si>
    <t>2412052602</t>
  </si>
  <si>
    <t>樊明宏</t>
  </si>
  <si>
    <t>2412052829</t>
  </si>
  <si>
    <t>卫溦</t>
  </si>
  <si>
    <t>2412053028</t>
  </si>
  <si>
    <t>赵雨荷</t>
  </si>
  <si>
    <t>2412063001</t>
  </si>
  <si>
    <t>柯林潼</t>
  </si>
  <si>
    <t>放弃面试资格</t>
  </si>
  <si>
    <t>2412062913</t>
  </si>
  <si>
    <t>郭锦艳</t>
  </si>
  <si>
    <t>2412062917</t>
  </si>
  <si>
    <t>刘媛媛</t>
  </si>
  <si>
    <t>2412062905</t>
  </si>
  <si>
    <t>田儒尧</t>
  </si>
  <si>
    <t>2412062609</t>
  </si>
  <si>
    <t>张聪</t>
  </si>
  <si>
    <t>2412062807</t>
  </si>
  <si>
    <t>薛媛</t>
  </si>
  <si>
    <t>四川广元昭化省粮食储备库</t>
  </si>
  <si>
    <t>2412072708</t>
  </si>
  <si>
    <t>何建乔</t>
  </si>
  <si>
    <t>2412072815</t>
  </si>
  <si>
    <t>伏相濡</t>
  </si>
  <si>
    <t>2412072722</t>
  </si>
  <si>
    <t>刘纯茜</t>
  </si>
  <si>
    <t>2412073030</t>
  </si>
  <si>
    <t>王钵</t>
  </si>
  <si>
    <t>2412072706</t>
  </si>
  <si>
    <t>魏健杰</t>
  </si>
  <si>
    <t>2412072909</t>
  </si>
  <si>
    <t>何毅</t>
  </si>
  <si>
    <t>资格复审替补放弃面试资格</t>
  </si>
  <si>
    <t>2412072906</t>
  </si>
  <si>
    <t>赵明佳</t>
  </si>
  <si>
    <t>2412083026</t>
  </si>
  <si>
    <t>刘继蓉</t>
  </si>
  <si>
    <t>2412083022</t>
  </si>
  <si>
    <t>何敏</t>
  </si>
  <si>
    <t>2412083020</t>
  </si>
  <si>
    <t>杜梦秋</t>
  </si>
  <si>
    <t>2412083015</t>
  </si>
  <si>
    <t>王雪</t>
  </si>
  <si>
    <t>2412082713</t>
  </si>
  <si>
    <t>尤露瑶</t>
  </si>
  <si>
    <t>注：-1表示缺考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</si>
</sst>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9"/>
      <color theme="1"/>
      <name val="黑体"/>
      <charset val="134"/>
    </font>
    <font>
      <sz val="9"/>
      <color theme="1"/>
      <name val="仿宋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7"/>
  <sheetViews>
    <sheetView tabSelected="1" zoomScale="89" zoomScaleNormal="89" workbookViewId="0">
      <selection activeCell="Q13" sqref="Q13"/>
    </sheetView>
  </sheetViews>
  <sheetFormatPr defaultColWidth="9" defaultRowHeight="11.25"/>
  <cols>
    <col min="1" max="1" width="9" style="2"/>
    <col min="2" max="2" width="30.6166666666667" style="2" customWidth="1"/>
    <col min="3" max="3" width="11.375" style="2" customWidth="1"/>
    <col min="4" max="4" width="8" style="2" customWidth="1"/>
    <col min="5" max="5" width="10.625" style="2" customWidth="1"/>
    <col min="6" max="6" width="8.125" style="2" customWidth="1"/>
    <col min="7" max="14" width="9" style="2"/>
    <col min="15" max="15" width="14.8833333333333" style="3" customWidth="1"/>
    <col min="16" max="16384" width="9" style="2"/>
  </cols>
  <sheetData>
    <row r="1" ht="1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4"/>
    </row>
    <row r="2" ht="34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5"/>
    </row>
    <row r="3" ht="22.5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6" t="s">
        <v>16</v>
      </c>
    </row>
    <row r="4" s="1" customFormat="1" ht="24" customHeight="1" spans="1:15">
      <c r="A4" s="7" t="s">
        <v>17</v>
      </c>
      <c r="B4" s="7" t="s">
        <v>18</v>
      </c>
      <c r="C4" s="8" t="s">
        <v>19</v>
      </c>
      <c r="D4" s="9">
        <v>241201</v>
      </c>
      <c r="E4" s="9" t="s">
        <v>20</v>
      </c>
      <c r="F4" s="10" t="s">
        <v>21</v>
      </c>
      <c r="G4" s="10" t="s">
        <v>22</v>
      </c>
      <c r="H4" s="10">
        <v>58.5</v>
      </c>
      <c r="I4" s="10">
        <f t="shared" ref="I4:I46" si="0">H4*0.5</f>
        <v>29.25</v>
      </c>
      <c r="J4" s="10">
        <v>86.33</v>
      </c>
      <c r="K4" s="17">
        <f t="shared" ref="K4:K10" si="1">J4*0.5</f>
        <v>43.165</v>
      </c>
      <c r="L4" s="17">
        <f t="shared" ref="L4:L46" si="2">I4+K4</f>
        <v>72.415</v>
      </c>
      <c r="M4" s="10"/>
      <c r="N4" s="10" t="s">
        <v>23</v>
      </c>
      <c r="O4" s="18"/>
    </row>
    <row r="5" s="1" customFormat="1" ht="24" customHeight="1" spans="1:15">
      <c r="A5" s="7" t="s">
        <v>17</v>
      </c>
      <c r="B5" s="7" t="s">
        <v>18</v>
      </c>
      <c r="C5" s="8" t="s">
        <v>19</v>
      </c>
      <c r="D5" s="9">
        <v>241201</v>
      </c>
      <c r="E5" s="9" t="s">
        <v>24</v>
      </c>
      <c r="F5" s="10" t="s">
        <v>25</v>
      </c>
      <c r="G5" s="10" t="s">
        <v>22</v>
      </c>
      <c r="H5" s="10">
        <v>55.8</v>
      </c>
      <c r="I5" s="10">
        <f t="shared" si="0"/>
        <v>27.9</v>
      </c>
      <c r="J5" s="10">
        <v>82.33</v>
      </c>
      <c r="K5" s="17">
        <f t="shared" si="1"/>
        <v>41.165</v>
      </c>
      <c r="L5" s="17">
        <f t="shared" si="2"/>
        <v>69.065</v>
      </c>
      <c r="M5" s="10"/>
      <c r="N5" s="10"/>
      <c r="O5" s="18"/>
    </row>
    <row r="6" s="1" customFormat="1" ht="24" customHeight="1" spans="1:15">
      <c r="A6" s="7" t="s">
        <v>17</v>
      </c>
      <c r="B6" s="7" t="s">
        <v>18</v>
      </c>
      <c r="C6" s="8" t="s">
        <v>19</v>
      </c>
      <c r="D6" s="9">
        <v>241201</v>
      </c>
      <c r="E6" s="9" t="s">
        <v>26</v>
      </c>
      <c r="F6" s="10" t="s">
        <v>27</v>
      </c>
      <c r="G6" s="10" t="s">
        <v>22</v>
      </c>
      <c r="H6" s="10">
        <v>51.6</v>
      </c>
      <c r="I6" s="10">
        <f t="shared" si="0"/>
        <v>25.8</v>
      </c>
      <c r="J6" s="10">
        <v>78.93</v>
      </c>
      <c r="K6" s="17">
        <f t="shared" si="1"/>
        <v>39.465</v>
      </c>
      <c r="L6" s="17">
        <f t="shared" si="2"/>
        <v>65.265</v>
      </c>
      <c r="M6" s="10"/>
      <c r="N6" s="10"/>
      <c r="O6" s="18"/>
    </row>
    <row r="7" s="1" customFormat="1" ht="24" customHeight="1" spans="1:15">
      <c r="A7" s="7" t="s">
        <v>17</v>
      </c>
      <c r="B7" s="7" t="s">
        <v>18</v>
      </c>
      <c r="C7" s="8" t="s">
        <v>28</v>
      </c>
      <c r="D7" s="9">
        <v>241202</v>
      </c>
      <c r="E7" s="9" t="s">
        <v>29</v>
      </c>
      <c r="F7" s="10" t="s">
        <v>30</v>
      </c>
      <c r="G7" s="10" t="s">
        <v>31</v>
      </c>
      <c r="H7" s="10">
        <v>70.7</v>
      </c>
      <c r="I7" s="10">
        <f t="shared" si="0"/>
        <v>35.35</v>
      </c>
      <c r="J7" s="10">
        <v>73.77</v>
      </c>
      <c r="K7" s="17">
        <f t="shared" si="1"/>
        <v>36.885</v>
      </c>
      <c r="L7" s="17">
        <f t="shared" si="2"/>
        <v>72.235</v>
      </c>
      <c r="M7" s="10"/>
      <c r="N7" s="10"/>
      <c r="O7" s="18"/>
    </row>
    <row r="8" s="1" customFormat="1" ht="24" customHeight="1" spans="1:15">
      <c r="A8" s="7" t="s">
        <v>17</v>
      </c>
      <c r="B8" s="7" t="s">
        <v>18</v>
      </c>
      <c r="C8" s="8" t="s">
        <v>28</v>
      </c>
      <c r="D8" s="9">
        <v>241202</v>
      </c>
      <c r="E8" s="9" t="s">
        <v>32</v>
      </c>
      <c r="F8" s="10" t="s">
        <v>33</v>
      </c>
      <c r="G8" s="10" t="s">
        <v>22</v>
      </c>
      <c r="H8" s="10">
        <v>69.4</v>
      </c>
      <c r="I8" s="10">
        <f t="shared" si="0"/>
        <v>34.7</v>
      </c>
      <c r="J8" s="17">
        <v>73.1</v>
      </c>
      <c r="K8" s="17">
        <f t="shared" si="1"/>
        <v>36.55</v>
      </c>
      <c r="L8" s="10">
        <f t="shared" si="2"/>
        <v>71.25</v>
      </c>
      <c r="M8" s="10"/>
      <c r="N8" s="10"/>
      <c r="O8" s="18"/>
    </row>
    <row r="9" s="1" customFormat="1" ht="24" customHeight="1" spans="1:15">
      <c r="A9" s="7" t="s">
        <v>17</v>
      </c>
      <c r="B9" s="7" t="s">
        <v>18</v>
      </c>
      <c r="C9" s="8" t="s">
        <v>28</v>
      </c>
      <c r="D9" s="9">
        <v>241202</v>
      </c>
      <c r="E9" s="9" t="s">
        <v>34</v>
      </c>
      <c r="F9" s="10" t="s">
        <v>35</v>
      </c>
      <c r="G9" s="10" t="s">
        <v>31</v>
      </c>
      <c r="H9" s="10">
        <v>67.7</v>
      </c>
      <c r="I9" s="10">
        <f t="shared" si="0"/>
        <v>33.85</v>
      </c>
      <c r="J9" s="10">
        <v>74.93</v>
      </c>
      <c r="K9" s="17">
        <f t="shared" si="1"/>
        <v>37.465</v>
      </c>
      <c r="L9" s="17">
        <f t="shared" si="2"/>
        <v>71.315</v>
      </c>
      <c r="M9" s="10"/>
      <c r="N9" s="10"/>
      <c r="O9" s="19"/>
    </row>
    <row r="10" s="1" customFormat="1" ht="21" customHeight="1" spans="1:15">
      <c r="A10" s="7" t="s">
        <v>17</v>
      </c>
      <c r="B10" s="7" t="s">
        <v>18</v>
      </c>
      <c r="C10" s="8" t="s">
        <v>28</v>
      </c>
      <c r="D10" s="9">
        <v>241202</v>
      </c>
      <c r="E10" s="9" t="s">
        <v>36</v>
      </c>
      <c r="F10" s="10" t="s">
        <v>37</v>
      </c>
      <c r="G10" s="10" t="s">
        <v>22</v>
      </c>
      <c r="H10" s="10">
        <v>62.5</v>
      </c>
      <c r="I10" s="10">
        <f t="shared" si="0"/>
        <v>31.25</v>
      </c>
      <c r="J10" s="10">
        <v>85.67</v>
      </c>
      <c r="K10" s="17">
        <f t="shared" si="1"/>
        <v>42.835</v>
      </c>
      <c r="L10" s="17">
        <f t="shared" si="2"/>
        <v>74.085</v>
      </c>
      <c r="M10" s="10"/>
      <c r="N10" s="10" t="s">
        <v>23</v>
      </c>
      <c r="O10" s="18"/>
    </row>
    <row r="11" s="1" customFormat="1" ht="24" customHeight="1" spans="1:15">
      <c r="A11" s="7" t="s">
        <v>17</v>
      </c>
      <c r="B11" s="7" t="s">
        <v>18</v>
      </c>
      <c r="C11" s="8" t="s">
        <v>28</v>
      </c>
      <c r="D11" s="9">
        <v>241202</v>
      </c>
      <c r="E11" s="9" t="s">
        <v>38</v>
      </c>
      <c r="F11" s="10" t="s">
        <v>39</v>
      </c>
      <c r="G11" s="10" t="s">
        <v>22</v>
      </c>
      <c r="H11" s="10">
        <v>60</v>
      </c>
      <c r="I11" s="10">
        <f t="shared" si="0"/>
        <v>30</v>
      </c>
      <c r="J11" s="10">
        <v>0</v>
      </c>
      <c r="K11" s="17">
        <v>0</v>
      </c>
      <c r="L11" s="17">
        <f t="shared" si="2"/>
        <v>30</v>
      </c>
      <c r="M11" s="10"/>
      <c r="N11" s="10"/>
      <c r="O11" s="19" t="s">
        <v>40</v>
      </c>
    </row>
    <row r="12" s="1" customFormat="1" ht="22" customHeight="1" spans="1:15">
      <c r="A12" s="7" t="s">
        <v>17</v>
      </c>
      <c r="B12" s="7" t="s">
        <v>18</v>
      </c>
      <c r="C12" s="8" t="s">
        <v>28</v>
      </c>
      <c r="D12" s="9">
        <v>241202</v>
      </c>
      <c r="E12" s="9" t="s">
        <v>41</v>
      </c>
      <c r="F12" s="10" t="s">
        <v>42</v>
      </c>
      <c r="G12" s="10" t="s">
        <v>22</v>
      </c>
      <c r="H12" s="10">
        <v>59.3</v>
      </c>
      <c r="I12" s="10">
        <f t="shared" si="0"/>
        <v>29.65</v>
      </c>
      <c r="J12" s="10">
        <v>71.77</v>
      </c>
      <c r="K12" s="17">
        <f>J12*0.5</f>
        <v>35.885</v>
      </c>
      <c r="L12" s="17">
        <f t="shared" si="2"/>
        <v>65.535</v>
      </c>
      <c r="M12" s="10"/>
      <c r="N12" s="10"/>
      <c r="O12" s="19" t="s">
        <v>43</v>
      </c>
    </row>
    <row r="13" s="1" customFormat="1" ht="24" customHeight="1" spans="1:15">
      <c r="A13" s="7" t="s">
        <v>17</v>
      </c>
      <c r="B13" s="7" t="s">
        <v>44</v>
      </c>
      <c r="C13" s="8" t="s">
        <v>19</v>
      </c>
      <c r="D13" s="9">
        <v>241203</v>
      </c>
      <c r="E13" s="9" t="s">
        <v>45</v>
      </c>
      <c r="F13" s="9" t="s">
        <v>46</v>
      </c>
      <c r="G13" s="10" t="s">
        <v>22</v>
      </c>
      <c r="H13" s="10">
        <v>71.5</v>
      </c>
      <c r="I13" s="10">
        <f t="shared" si="0"/>
        <v>35.75</v>
      </c>
      <c r="J13" s="10">
        <v>83.8</v>
      </c>
      <c r="K13" s="17">
        <f>J13*0.5</f>
        <v>41.9</v>
      </c>
      <c r="L13" s="10">
        <f t="shared" si="2"/>
        <v>77.65</v>
      </c>
      <c r="M13" s="10"/>
      <c r="N13" s="10" t="s">
        <v>23</v>
      </c>
      <c r="O13" s="19"/>
    </row>
    <row r="14" s="1" customFormat="1" ht="21" customHeight="1" spans="1:15">
      <c r="A14" s="7" t="s">
        <v>17</v>
      </c>
      <c r="B14" s="7" t="s">
        <v>44</v>
      </c>
      <c r="C14" s="8" t="s">
        <v>19</v>
      </c>
      <c r="D14" s="9">
        <v>241203</v>
      </c>
      <c r="E14" s="9" t="s">
        <v>47</v>
      </c>
      <c r="F14" s="9" t="s">
        <v>48</v>
      </c>
      <c r="G14" s="10" t="s">
        <v>22</v>
      </c>
      <c r="H14" s="10">
        <v>70.3</v>
      </c>
      <c r="I14" s="10">
        <f t="shared" si="0"/>
        <v>35.15</v>
      </c>
      <c r="J14" s="10">
        <v>76.23</v>
      </c>
      <c r="K14" s="17">
        <f t="shared" ref="K14:K28" si="3">J14*0.5</f>
        <v>38.115</v>
      </c>
      <c r="L14" s="17">
        <f t="shared" si="2"/>
        <v>73.265</v>
      </c>
      <c r="M14" s="10"/>
      <c r="N14" s="10"/>
      <c r="O14" s="19"/>
    </row>
    <row r="15" s="1" customFormat="1" ht="20" customHeight="1" spans="1:15">
      <c r="A15" s="7" t="s">
        <v>17</v>
      </c>
      <c r="B15" s="7" t="s">
        <v>44</v>
      </c>
      <c r="C15" s="8" t="s">
        <v>19</v>
      </c>
      <c r="D15" s="9">
        <v>241203</v>
      </c>
      <c r="E15" s="9" t="s">
        <v>49</v>
      </c>
      <c r="F15" s="9" t="s">
        <v>50</v>
      </c>
      <c r="G15" s="10" t="s">
        <v>22</v>
      </c>
      <c r="H15" s="10">
        <v>67.4</v>
      </c>
      <c r="I15" s="10">
        <f t="shared" si="0"/>
        <v>33.7</v>
      </c>
      <c r="J15" s="10">
        <v>81.87</v>
      </c>
      <c r="K15" s="17">
        <f t="shared" si="3"/>
        <v>40.935</v>
      </c>
      <c r="L15" s="17">
        <f t="shared" si="2"/>
        <v>74.635</v>
      </c>
      <c r="M15" s="10"/>
      <c r="N15" s="10"/>
      <c r="O15" s="19"/>
    </row>
    <row r="16" s="1" customFormat="1" ht="21" customHeight="1" spans="1:15">
      <c r="A16" s="7" t="s">
        <v>17</v>
      </c>
      <c r="B16" s="7" t="s">
        <v>44</v>
      </c>
      <c r="C16" s="8" t="s">
        <v>19</v>
      </c>
      <c r="D16" s="9">
        <v>241203</v>
      </c>
      <c r="E16" s="9" t="s">
        <v>51</v>
      </c>
      <c r="F16" s="9" t="s">
        <v>52</v>
      </c>
      <c r="G16" s="10" t="s">
        <v>22</v>
      </c>
      <c r="H16" s="10">
        <v>65.9</v>
      </c>
      <c r="I16" s="10">
        <f t="shared" si="0"/>
        <v>32.95</v>
      </c>
      <c r="J16" s="10">
        <v>74</v>
      </c>
      <c r="K16" s="10">
        <f t="shared" si="3"/>
        <v>37</v>
      </c>
      <c r="L16" s="10">
        <f t="shared" si="2"/>
        <v>69.95</v>
      </c>
      <c r="M16" s="10"/>
      <c r="N16" s="10"/>
      <c r="O16" s="19"/>
    </row>
    <row r="17" s="1" customFormat="1" ht="24" customHeight="1" spans="1:15">
      <c r="A17" s="7" t="s">
        <v>17</v>
      </c>
      <c r="B17" s="7" t="s">
        <v>44</v>
      </c>
      <c r="C17" s="8" t="s">
        <v>19</v>
      </c>
      <c r="D17" s="9">
        <v>241203</v>
      </c>
      <c r="E17" s="9" t="s">
        <v>53</v>
      </c>
      <c r="F17" s="9" t="s">
        <v>54</v>
      </c>
      <c r="G17" s="10" t="s">
        <v>22</v>
      </c>
      <c r="H17" s="10">
        <v>63.4</v>
      </c>
      <c r="I17" s="10">
        <f t="shared" si="0"/>
        <v>31.7</v>
      </c>
      <c r="J17" s="10">
        <v>79.17</v>
      </c>
      <c r="K17" s="17">
        <f t="shared" si="3"/>
        <v>39.585</v>
      </c>
      <c r="L17" s="17">
        <f t="shared" si="2"/>
        <v>71.285</v>
      </c>
      <c r="M17" s="10"/>
      <c r="N17" s="10"/>
      <c r="O17" s="19"/>
    </row>
    <row r="18" s="1" customFormat="1" ht="24" customHeight="1" spans="1:15">
      <c r="A18" s="7" t="s">
        <v>17</v>
      </c>
      <c r="B18" s="7" t="s">
        <v>55</v>
      </c>
      <c r="C18" s="8" t="s">
        <v>28</v>
      </c>
      <c r="D18" s="9">
        <v>241204</v>
      </c>
      <c r="E18" s="9" t="s">
        <v>56</v>
      </c>
      <c r="F18" s="10" t="s">
        <v>57</v>
      </c>
      <c r="G18" s="10" t="s">
        <v>31</v>
      </c>
      <c r="H18" s="10">
        <v>79.3</v>
      </c>
      <c r="I18" s="10">
        <f t="shared" si="0"/>
        <v>39.65</v>
      </c>
      <c r="J18" s="10">
        <v>73.37</v>
      </c>
      <c r="K18" s="17">
        <f t="shared" si="3"/>
        <v>36.685</v>
      </c>
      <c r="L18" s="17">
        <f t="shared" si="2"/>
        <v>76.335</v>
      </c>
      <c r="M18" s="10"/>
      <c r="N18" s="10"/>
      <c r="O18" s="19"/>
    </row>
    <row r="19" s="1" customFormat="1" ht="24" customHeight="1" spans="1:15">
      <c r="A19" s="7" t="s">
        <v>17</v>
      </c>
      <c r="B19" s="7" t="s">
        <v>55</v>
      </c>
      <c r="C19" s="8" t="s">
        <v>28</v>
      </c>
      <c r="D19" s="9">
        <v>241204</v>
      </c>
      <c r="E19" s="9" t="s">
        <v>58</v>
      </c>
      <c r="F19" s="10" t="s">
        <v>59</v>
      </c>
      <c r="G19" s="10" t="s">
        <v>22</v>
      </c>
      <c r="H19" s="10">
        <v>78.3</v>
      </c>
      <c r="I19" s="10">
        <f t="shared" si="0"/>
        <v>39.15</v>
      </c>
      <c r="J19" s="10">
        <v>78.57</v>
      </c>
      <c r="K19" s="17">
        <f t="shared" si="3"/>
        <v>39.285</v>
      </c>
      <c r="L19" s="17">
        <f t="shared" si="2"/>
        <v>78.435</v>
      </c>
      <c r="M19" s="10"/>
      <c r="N19" s="10" t="s">
        <v>23</v>
      </c>
      <c r="O19" s="19"/>
    </row>
    <row r="20" s="1" customFormat="1" ht="24" customHeight="1" spans="1:15">
      <c r="A20" s="7" t="s">
        <v>17</v>
      </c>
      <c r="B20" s="7" t="s">
        <v>55</v>
      </c>
      <c r="C20" s="8" t="s">
        <v>28</v>
      </c>
      <c r="D20" s="9">
        <v>241204</v>
      </c>
      <c r="E20" s="9" t="s">
        <v>60</v>
      </c>
      <c r="F20" s="10" t="s">
        <v>61</v>
      </c>
      <c r="G20" s="10" t="s">
        <v>22</v>
      </c>
      <c r="H20" s="10">
        <v>77.5</v>
      </c>
      <c r="I20" s="10">
        <f t="shared" si="0"/>
        <v>38.75</v>
      </c>
      <c r="J20" s="10">
        <v>75.6</v>
      </c>
      <c r="K20" s="17">
        <f t="shared" si="3"/>
        <v>37.8</v>
      </c>
      <c r="L20" s="17">
        <f t="shared" si="2"/>
        <v>76.55</v>
      </c>
      <c r="M20" s="10"/>
      <c r="N20" s="10"/>
      <c r="O20" s="19"/>
    </row>
    <row r="21" s="1" customFormat="1" ht="24" customHeight="1" spans="1:15">
      <c r="A21" s="7" t="s">
        <v>17</v>
      </c>
      <c r="B21" s="7" t="s">
        <v>55</v>
      </c>
      <c r="C21" s="8" t="s">
        <v>28</v>
      </c>
      <c r="D21" s="9">
        <v>241204</v>
      </c>
      <c r="E21" s="9" t="s">
        <v>62</v>
      </c>
      <c r="F21" s="10" t="s">
        <v>63</v>
      </c>
      <c r="G21" s="10" t="s">
        <v>22</v>
      </c>
      <c r="H21" s="10">
        <v>75.5</v>
      </c>
      <c r="I21" s="10">
        <f t="shared" si="0"/>
        <v>37.75</v>
      </c>
      <c r="J21" s="10">
        <v>0</v>
      </c>
      <c r="K21" s="17">
        <f t="shared" si="3"/>
        <v>0</v>
      </c>
      <c r="L21" s="17">
        <f t="shared" si="2"/>
        <v>37.75</v>
      </c>
      <c r="M21" s="10"/>
      <c r="N21" s="10"/>
      <c r="O21" s="19" t="s">
        <v>40</v>
      </c>
    </row>
    <row r="22" s="1" customFormat="1" ht="24" customHeight="1" spans="1:15">
      <c r="A22" s="7" t="s">
        <v>17</v>
      </c>
      <c r="B22" s="7" t="s">
        <v>55</v>
      </c>
      <c r="C22" s="8" t="s">
        <v>28</v>
      </c>
      <c r="D22" s="9">
        <v>241204</v>
      </c>
      <c r="E22" s="9" t="s">
        <v>64</v>
      </c>
      <c r="F22" s="10" t="s">
        <v>65</v>
      </c>
      <c r="G22" s="10" t="s">
        <v>22</v>
      </c>
      <c r="H22" s="10">
        <v>75.4</v>
      </c>
      <c r="I22" s="10">
        <f t="shared" si="0"/>
        <v>37.7</v>
      </c>
      <c r="J22" s="10">
        <v>75.27</v>
      </c>
      <c r="K22" s="17">
        <f t="shared" si="3"/>
        <v>37.635</v>
      </c>
      <c r="L22" s="17">
        <f t="shared" si="2"/>
        <v>75.335</v>
      </c>
      <c r="M22" s="10"/>
      <c r="N22" s="10"/>
      <c r="O22" s="19"/>
    </row>
    <row r="23" s="1" customFormat="1" ht="24" customHeight="1" spans="1:15">
      <c r="A23" s="7" t="s">
        <v>17</v>
      </c>
      <c r="B23" s="7" t="s">
        <v>55</v>
      </c>
      <c r="C23" s="8" t="s">
        <v>28</v>
      </c>
      <c r="D23" s="9">
        <v>241204</v>
      </c>
      <c r="E23" s="9" t="s">
        <v>66</v>
      </c>
      <c r="F23" s="10" t="s">
        <v>67</v>
      </c>
      <c r="G23" s="10" t="s">
        <v>31</v>
      </c>
      <c r="H23" s="10">
        <v>72.5</v>
      </c>
      <c r="I23" s="10">
        <f t="shared" si="0"/>
        <v>36.25</v>
      </c>
      <c r="J23" s="10">
        <v>72.37</v>
      </c>
      <c r="K23" s="17">
        <f t="shared" si="3"/>
        <v>36.185</v>
      </c>
      <c r="L23" s="17">
        <f t="shared" si="2"/>
        <v>72.435</v>
      </c>
      <c r="M23" s="10"/>
      <c r="N23" s="10"/>
      <c r="O23" s="19" t="s">
        <v>43</v>
      </c>
    </row>
    <row r="24" s="1" customFormat="1" ht="24" customHeight="1" spans="1:15">
      <c r="A24" s="7" t="s">
        <v>17</v>
      </c>
      <c r="B24" s="7" t="s">
        <v>55</v>
      </c>
      <c r="C24" s="8" t="s">
        <v>19</v>
      </c>
      <c r="D24" s="9">
        <v>241205</v>
      </c>
      <c r="E24" s="9" t="s">
        <v>68</v>
      </c>
      <c r="F24" s="10" t="s">
        <v>69</v>
      </c>
      <c r="G24" s="10" t="s">
        <v>31</v>
      </c>
      <c r="H24" s="10">
        <v>60.9</v>
      </c>
      <c r="I24" s="10">
        <f t="shared" si="0"/>
        <v>30.45</v>
      </c>
      <c r="J24" s="10">
        <v>85.4</v>
      </c>
      <c r="K24" s="10">
        <f t="shared" si="3"/>
        <v>42.7</v>
      </c>
      <c r="L24" s="10">
        <f t="shared" si="2"/>
        <v>73.15</v>
      </c>
      <c r="M24" s="10"/>
      <c r="N24" s="10" t="s">
        <v>23</v>
      </c>
      <c r="O24" s="19"/>
    </row>
    <row r="25" s="1" customFormat="1" ht="24" customHeight="1" spans="1:15">
      <c r="A25" s="7" t="s">
        <v>17</v>
      </c>
      <c r="B25" s="7" t="s">
        <v>55</v>
      </c>
      <c r="C25" s="8" t="s">
        <v>19</v>
      </c>
      <c r="D25" s="9">
        <v>241205</v>
      </c>
      <c r="E25" s="9" t="s">
        <v>70</v>
      </c>
      <c r="F25" s="10" t="s">
        <v>71</v>
      </c>
      <c r="G25" s="10" t="s">
        <v>22</v>
      </c>
      <c r="H25" s="10">
        <v>60</v>
      </c>
      <c r="I25" s="10">
        <f t="shared" si="0"/>
        <v>30</v>
      </c>
      <c r="J25" s="10">
        <v>75.33</v>
      </c>
      <c r="K25" s="17">
        <f t="shared" si="3"/>
        <v>37.665</v>
      </c>
      <c r="L25" s="17">
        <f t="shared" si="2"/>
        <v>67.665</v>
      </c>
      <c r="M25" s="10"/>
      <c r="N25" s="10"/>
      <c r="O25" s="19"/>
    </row>
    <row r="26" s="1" customFormat="1" ht="24" customHeight="1" spans="1:15">
      <c r="A26" s="7" t="s">
        <v>17</v>
      </c>
      <c r="B26" s="7" t="s">
        <v>55</v>
      </c>
      <c r="C26" s="8" t="s">
        <v>19</v>
      </c>
      <c r="D26" s="9">
        <v>241205</v>
      </c>
      <c r="E26" s="9" t="s">
        <v>72</v>
      </c>
      <c r="F26" s="10" t="s">
        <v>73</v>
      </c>
      <c r="G26" s="10" t="s">
        <v>31</v>
      </c>
      <c r="H26" s="10">
        <v>56</v>
      </c>
      <c r="I26" s="10">
        <f t="shared" si="0"/>
        <v>28</v>
      </c>
      <c r="J26" s="10">
        <v>0</v>
      </c>
      <c r="K26" s="10">
        <f t="shared" si="3"/>
        <v>0</v>
      </c>
      <c r="L26" s="10">
        <f t="shared" si="2"/>
        <v>28</v>
      </c>
      <c r="M26" s="10"/>
      <c r="N26" s="10"/>
      <c r="O26" s="19" t="s">
        <v>40</v>
      </c>
    </row>
    <row r="27" s="1" customFormat="1" ht="24" customHeight="1" spans="1:15">
      <c r="A27" s="7" t="s">
        <v>17</v>
      </c>
      <c r="B27" s="7" t="s">
        <v>55</v>
      </c>
      <c r="C27" s="8" t="s">
        <v>19</v>
      </c>
      <c r="D27" s="9">
        <v>241205</v>
      </c>
      <c r="E27" s="9" t="s">
        <v>74</v>
      </c>
      <c r="F27" s="10" t="s">
        <v>75</v>
      </c>
      <c r="G27" s="10" t="s">
        <v>22</v>
      </c>
      <c r="H27" s="10">
        <v>54.7</v>
      </c>
      <c r="I27" s="10">
        <f t="shared" si="0"/>
        <v>27.35</v>
      </c>
      <c r="J27" s="10">
        <v>77.1</v>
      </c>
      <c r="K27" s="10">
        <f t="shared" si="3"/>
        <v>38.55</v>
      </c>
      <c r="L27" s="10">
        <f t="shared" si="2"/>
        <v>65.9</v>
      </c>
      <c r="M27" s="10"/>
      <c r="N27" s="10"/>
      <c r="O27" s="19"/>
    </row>
    <row r="28" s="1" customFormat="1" ht="24" customHeight="1" spans="1:15">
      <c r="A28" s="7" t="s">
        <v>17</v>
      </c>
      <c r="B28" s="7" t="s">
        <v>55</v>
      </c>
      <c r="C28" s="8" t="s">
        <v>19</v>
      </c>
      <c r="D28" s="9">
        <v>241205</v>
      </c>
      <c r="E28" s="9" t="s">
        <v>76</v>
      </c>
      <c r="F28" s="10" t="s">
        <v>77</v>
      </c>
      <c r="G28" s="10" t="s">
        <v>22</v>
      </c>
      <c r="H28" s="10">
        <v>43</v>
      </c>
      <c r="I28" s="10">
        <f t="shared" si="0"/>
        <v>21.5</v>
      </c>
      <c r="J28" s="10">
        <v>74</v>
      </c>
      <c r="K28" s="10">
        <f t="shared" si="3"/>
        <v>37</v>
      </c>
      <c r="L28" s="10">
        <f t="shared" si="2"/>
        <v>58.5</v>
      </c>
      <c r="M28" s="10"/>
      <c r="N28" s="10"/>
      <c r="O28" s="19"/>
    </row>
    <row r="29" s="1" customFormat="1" ht="24" customHeight="1" spans="1:15">
      <c r="A29" s="7" t="s">
        <v>17</v>
      </c>
      <c r="B29" s="7" t="s">
        <v>55</v>
      </c>
      <c r="C29" s="8" t="s">
        <v>19</v>
      </c>
      <c r="D29" s="9">
        <v>241206</v>
      </c>
      <c r="E29" s="9" t="s">
        <v>78</v>
      </c>
      <c r="F29" s="10" t="s">
        <v>79</v>
      </c>
      <c r="G29" s="10" t="s">
        <v>31</v>
      </c>
      <c r="H29" s="10">
        <v>75.5</v>
      </c>
      <c r="I29" s="10">
        <f t="shared" si="0"/>
        <v>37.75</v>
      </c>
      <c r="J29" s="10">
        <v>-1</v>
      </c>
      <c r="K29" s="10">
        <v>0</v>
      </c>
      <c r="L29" s="10">
        <f t="shared" si="2"/>
        <v>37.75</v>
      </c>
      <c r="M29" s="10"/>
      <c r="N29" s="10"/>
      <c r="O29" s="19" t="s">
        <v>80</v>
      </c>
    </row>
    <row r="30" s="1" customFormat="1" ht="24" customHeight="1" spans="1:15">
      <c r="A30" s="7" t="s">
        <v>17</v>
      </c>
      <c r="B30" s="7" t="s">
        <v>55</v>
      </c>
      <c r="C30" s="8" t="s">
        <v>19</v>
      </c>
      <c r="D30" s="9">
        <v>241206</v>
      </c>
      <c r="E30" s="9" t="s">
        <v>81</v>
      </c>
      <c r="F30" s="10" t="s">
        <v>82</v>
      </c>
      <c r="G30" s="10" t="s">
        <v>22</v>
      </c>
      <c r="H30" s="10">
        <v>74.1</v>
      </c>
      <c r="I30" s="10">
        <f t="shared" si="0"/>
        <v>37.05</v>
      </c>
      <c r="J30" s="10">
        <v>81.5</v>
      </c>
      <c r="K30" s="10">
        <f t="shared" ref="K29:K37" si="4">J30*0.5</f>
        <v>40.75</v>
      </c>
      <c r="L30" s="10">
        <f t="shared" si="2"/>
        <v>77.8</v>
      </c>
      <c r="M30" s="10"/>
      <c r="N30" s="10" t="s">
        <v>23</v>
      </c>
      <c r="O30" s="20"/>
    </row>
    <row r="31" s="1" customFormat="1" ht="24" customHeight="1" spans="1:15">
      <c r="A31" s="7" t="s">
        <v>17</v>
      </c>
      <c r="B31" s="7" t="s">
        <v>55</v>
      </c>
      <c r="C31" s="8" t="s">
        <v>19</v>
      </c>
      <c r="D31" s="9">
        <v>241206</v>
      </c>
      <c r="E31" s="9" t="s">
        <v>83</v>
      </c>
      <c r="F31" s="10" t="s">
        <v>84</v>
      </c>
      <c r="G31" s="10" t="s">
        <v>22</v>
      </c>
      <c r="H31" s="10">
        <v>69.1</v>
      </c>
      <c r="I31" s="10">
        <f t="shared" si="0"/>
        <v>34.55</v>
      </c>
      <c r="J31" s="10">
        <v>83.6</v>
      </c>
      <c r="K31" s="10">
        <f t="shared" si="4"/>
        <v>41.8</v>
      </c>
      <c r="L31" s="10">
        <f t="shared" si="2"/>
        <v>76.35</v>
      </c>
      <c r="M31" s="10"/>
      <c r="N31" s="10"/>
      <c r="O31" s="19"/>
    </row>
    <row r="32" s="1" customFormat="1" ht="24" customHeight="1" spans="1:15">
      <c r="A32" s="7" t="s">
        <v>17</v>
      </c>
      <c r="B32" s="7" t="s">
        <v>55</v>
      </c>
      <c r="C32" s="8" t="s">
        <v>19</v>
      </c>
      <c r="D32" s="9">
        <v>241206</v>
      </c>
      <c r="E32" s="9" t="s">
        <v>85</v>
      </c>
      <c r="F32" s="10" t="s">
        <v>86</v>
      </c>
      <c r="G32" s="10" t="s">
        <v>31</v>
      </c>
      <c r="H32" s="10">
        <v>68</v>
      </c>
      <c r="I32" s="10">
        <f t="shared" si="0"/>
        <v>34</v>
      </c>
      <c r="J32" s="10">
        <v>82</v>
      </c>
      <c r="K32" s="10">
        <f t="shared" si="4"/>
        <v>41</v>
      </c>
      <c r="L32" s="10">
        <f t="shared" si="2"/>
        <v>75</v>
      </c>
      <c r="M32" s="10"/>
      <c r="N32" s="21"/>
      <c r="O32" s="19"/>
    </row>
    <row r="33" s="1" customFormat="1" ht="24" customHeight="1" spans="1:15">
      <c r="A33" s="7" t="s">
        <v>17</v>
      </c>
      <c r="B33" s="7" t="s">
        <v>55</v>
      </c>
      <c r="C33" s="8" t="s">
        <v>19</v>
      </c>
      <c r="D33" s="9">
        <v>241206</v>
      </c>
      <c r="E33" s="9" t="s">
        <v>87</v>
      </c>
      <c r="F33" s="10" t="s">
        <v>88</v>
      </c>
      <c r="G33" s="10" t="s">
        <v>31</v>
      </c>
      <c r="H33" s="10">
        <v>66.1</v>
      </c>
      <c r="I33" s="10">
        <f t="shared" si="0"/>
        <v>33.05</v>
      </c>
      <c r="J33" s="10">
        <v>0</v>
      </c>
      <c r="K33" s="10">
        <f t="shared" si="4"/>
        <v>0</v>
      </c>
      <c r="L33" s="10">
        <f t="shared" si="2"/>
        <v>33.05</v>
      </c>
      <c r="M33" s="10"/>
      <c r="N33" s="21"/>
      <c r="O33" s="19" t="s">
        <v>40</v>
      </c>
    </row>
    <row r="34" s="1" customFormat="1" ht="24" customHeight="1" spans="1:15">
      <c r="A34" s="7" t="s">
        <v>17</v>
      </c>
      <c r="B34" s="7" t="s">
        <v>55</v>
      </c>
      <c r="C34" s="8" t="s">
        <v>19</v>
      </c>
      <c r="D34" s="9">
        <v>241206</v>
      </c>
      <c r="E34" s="9" t="s">
        <v>89</v>
      </c>
      <c r="F34" s="10" t="s">
        <v>90</v>
      </c>
      <c r="G34" s="10" t="s">
        <v>22</v>
      </c>
      <c r="H34" s="10">
        <v>64.5</v>
      </c>
      <c r="I34" s="10">
        <f t="shared" si="0"/>
        <v>32.25</v>
      </c>
      <c r="J34" s="10">
        <v>79.67</v>
      </c>
      <c r="K34" s="17">
        <f t="shared" si="4"/>
        <v>39.835</v>
      </c>
      <c r="L34" s="17">
        <f t="shared" si="2"/>
        <v>72.085</v>
      </c>
      <c r="M34" s="10"/>
      <c r="N34" s="10"/>
      <c r="O34" s="19" t="s">
        <v>43</v>
      </c>
    </row>
    <row r="35" s="1" customFormat="1" ht="21" customHeight="1" spans="1:15">
      <c r="A35" s="7" t="s">
        <v>17</v>
      </c>
      <c r="B35" s="7" t="s">
        <v>91</v>
      </c>
      <c r="C35" s="8" t="s">
        <v>19</v>
      </c>
      <c r="D35" s="9">
        <v>241207</v>
      </c>
      <c r="E35" s="9" t="s">
        <v>92</v>
      </c>
      <c r="F35" s="10" t="s">
        <v>93</v>
      </c>
      <c r="G35" s="10" t="s">
        <v>31</v>
      </c>
      <c r="H35" s="10">
        <v>65.6</v>
      </c>
      <c r="I35" s="10">
        <f t="shared" si="0"/>
        <v>32.8</v>
      </c>
      <c r="J35" s="10">
        <v>78.97</v>
      </c>
      <c r="K35" s="17">
        <f t="shared" si="4"/>
        <v>39.485</v>
      </c>
      <c r="L35" s="17">
        <f t="shared" si="2"/>
        <v>72.285</v>
      </c>
      <c r="M35" s="10"/>
      <c r="N35" s="10" t="s">
        <v>23</v>
      </c>
      <c r="O35" s="19"/>
    </row>
    <row r="36" s="1" customFormat="1" ht="21" customHeight="1" spans="1:15">
      <c r="A36" s="7" t="s">
        <v>17</v>
      </c>
      <c r="B36" s="7" t="s">
        <v>91</v>
      </c>
      <c r="C36" s="8" t="s">
        <v>19</v>
      </c>
      <c r="D36" s="9">
        <v>241207</v>
      </c>
      <c r="E36" s="9" t="s">
        <v>94</v>
      </c>
      <c r="F36" s="10" t="s">
        <v>95</v>
      </c>
      <c r="G36" s="10" t="s">
        <v>22</v>
      </c>
      <c r="H36" s="10">
        <v>65</v>
      </c>
      <c r="I36" s="10">
        <f t="shared" si="0"/>
        <v>32.5</v>
      </c>
      <c r="J36" s="10">
        <v>0</v>
      </c>
      <c r="K36" s="17">
        <f t="shared" si="4"/>
        <v>0</v>
      </c>
      <c r="L36" s="17">
        <f t="shared" si="2"/>
        <v>32.5</v>
      </c>
      <c r="M36" s="10"/>
      <c r="N36" s="10"/>
      <c r="O36" s="19" t="s">
        <v>40</v>
      </c>
    </row>
    <row r="37" s="1" customFormat="1" ht="24" customHeight="1" spans="1:15">
      <c r="A37" s="7" t="s">
        <v>17</v>
      </c>
      <c r="B37" s="7" t="s">
        <v>91</v>
      </c>
      <c r="C37" s="8" t="s">
        <v>19</v>
      </c>
      <c r="D37" s="9">
        <v>241207</v>
      </c>
      <c r="E37" s="9" t="s">
        <v>96</v>
      </c>
      <c r="F37" s="10" t="s">
        <v>97</v>
      </c>
      <c r="G37" s="10" t="s">
        <v>22</v>
      </c>
      <c r="H37" s="10">
        <v>64.8</v>
      </c>
      <c r="I37" s="10">
        <f t="shared" si="0"/>
        <v>32.4</v>
      </c>
      <c r="J37" s="10">
        <v>79.57</v>
      </c>
      <c r="K37" s="17">
        <f t="shared" si="4"/>
        <v>39.785</v>
      </c>
      <c r="L37" s="17">
        <f t="shared" si="2"/>
        <v>72.185</v>
      </c>
      <c r="M37" s="10"/>
      <c r="N37" s="10"/>
      <c r="O37" s="19"/>
    </row>
    <row r="38" s="1" customFormat="1" ht="24" customHeight="1" spans="1:15">
      <c r="A38" s="7" t="s">
        <v>17</v>
      </c>
      <c r="B38" s="7" t="s">
        <v>91</v>
      </c>
      <c r="C38" s="8" t="s">
        <v>19</v>
      </c>
      <c r="D38" s="9">
        <v>241207</v>
      </c>
      <c r="E38" s="9" t="s">
        <v>98</v>
      </c>
      <c r="F38" s="10" t="s">
        <v>99</v>
      </c>
      <c r="G38" s="10" t="s">
        <v>22</v>
      </c>
      <c r="H38" s="10">
        <v>63.6</v>
      </c>
      <c r="I38" s="10">
        <f t="shared" si="0"/>
        <v>31.8</v>
      </c>
      <c r="J38" s="10">
        <v>0</v>
      </c>
      <c r="K38" s="17">
        <f t="shared" ref="K38:K46" si="5">J38*0.5</f>
        <v>0</v>
      </c>
      <c r="L38" s="17">
        <f t="shared" si="2"/>
        <v>31.8</v>
      </c>
      <c r="M38" s="10"/>
      <c r="N38" s="10"/>
      <c r="O38" s="19" t="s">
        <v>40</v>
      </c>
    </row>
    <row r="39" s="1" customFormat="1" ht="24" customHeight="1" spans="1:15">
      <c r="A39" s="7" t="s">
        <v>17</v>
      </c>
      <c r="B39" s="7" t="s">
        <v>91</v>
      </c>
      <c r="C39" s="8" t="s">
        <v>19</v>
      </c>
      <c r="D39" s="9">
        <v>241207</v>
      </c>
      <c r="E39" s="9" t="s">
        <v>100</v>
      </c>
      <c r="F39" s="10" t="s">
        <v>101</v>
      </c>
      <c r="G39" s="10" t="s">
        <v>22</v>
      </c>
      <c r="H39" s="10">
        <v>56.2</v>
      </c>
      <c r="I39" s="10">
        <f t="shared" si="0"/>
        <v>28.1</v>
      </c>
      <c r="J39" s="10">
        <v>0</v>
      </c>
      <c r="K39" s="17">
        <f t="shared" si="5"/>
        <v>0</v>
      </c>
      <c r="L39" s="17">
        <f t="shared" si="2"/>
        <v>28.1</v>
      </c>
      <c r="M39" s="10"/>
      <c r="N39" s="10"/>
      <c r="O39" s="19" t="s">
        <v>40</v>
      </c>
    </row>
    <row r="40" s="1" customFormat="1" ht="24" customHeight="1" spans="1:15">
      <c r="A40" s="7" t="s">
        <v>17</v>
      </c>
      <c r="B40" s="7" t="s">
        <v>91</v>
      </c>
      <c r="C40" s="8" t="s">
        <v>19</v>
      </c>
      <c r="D40" s="9">
        <v>241207</v>
      </c>
      <c r="E40" s="9" t="s">
        <v>102</v>
      </c>
      <c r="F40" s="10" t="s">
        <v>103</v>
      </c>
      <c r="G40" s="10" t="s">
        <v>31</v>
      </c>
      <c r="H40" s="10">
        <v>49</v>
      </c>
      <c r="I40" s="10">
        <f t="shared" si="0"/>
        <v>24.5</v>
      </c>
      <c r="J40" s="10">
        <v>-1</v>
      </c>
      <c r="K40" s="17">
        <v>0</v>
      </c>
      <c r="L40" s="17">
        <f t="shared" si="2"/>
        <v>24.5</v>
      </c>
      <c r="M40" s="10"/>
      <c r="N40" s="10"/>
      <c r="O40" s="19" t="s">
        <v>104</v>
      </c>
    </row>
    <row r="41" s="1" customFormat="1" ht="24" customHeight="1" spans="1:15">
      <c r="A41" s="7" t="s">
        <v>17</v>
      </c>
      <c r="B41" s="7" t="s">
        <v>91</v>
      </c>
      <c r="C41" s="8" t="s">
        <v>19</v>
      </c>
      <c r="D41" s="9">
        <v>241207</v>
      </c>
      <c r="E41" s="9" t="s">
        <v>105</v>
      </c>
      <c r="F41" s="10" t="s">
        <v>106</v>
      </c>
      <c r="G41" s="10" t="s">
        <v>22</v>
      </c>
      <c r="H41" s="10">
        <v>47.5</v>
      </c>
      <c r="I41" s="10">
        <f t="shared" si="0"/>
        <v>23.75</v>
      </c>
      <c r="J41" s="10">
        <v>-1</v>
      </c>
      <c r="K41" s="17">
        <v>0</v>
      </c>
      <c r="L41" s="17">
        <f t="shared" si="2"/>
        <v>23.75</v>
      </c>
      <c r="M41" s="10"/>
      <c r="N41" s="10"/>
      <c r="O41" s="19" t="s">
        <v>104</v>
      </c>
    </row>
    <row r="42" s="1" customFormat="1" ht="24" customHeight="1" spans="1:15">
      <c r="A42" s="7" t="s">
        <v>17</v>
      </c>
      <c r="B42" s="7" t="s">
        <v>91</v>
      </c>
      <c r="C42" s="8" t="s">
        <v>19</v>
      </c>
      <c r="D42" s="9">
        <v>241208</v>
      </c>
      <c r="E42" s="9" t="s">
        <v>107</v>
      </c>
      <c r="F42" s="10" t="s">
        <v>108</v>
      </c>
      <c r="G42" s="10" t="s">
        <v>22</v>
      </c>
      <c r="H42" s="10">
        <v>82.7</v>
      </c>
      <c r="I42" s="10">
        <f t="shared" si="0"/>
        <v>41.35</v>
      </c>
      <c r="J42" s="10">
        <v>-1</v>
      </c>
      <c r="K42" s="17">
        <v>0</v>
      </c>
      <c r="L42" s="17">
        <f t="shared" si="2"/>
        <v>41.35</v>
      </c>
      <c r="M42" s="10"/>
      <c r="N42" s="10"/>
      <c r="O42" s="19" t="s">
        <v>80</v>
      </c>
    </row>
    <row r="43" s="1" customFormat="1" ht="24" customHeight="1" spans="1:15">
      <c r="A43" s="7" t="s">
        <v>17</v>
      </c>
      <c r="B43" s="7" t="s">
        <v>91</v>
      </c>
      <c r="C43" s="8" t="s">
        <v>19</v>
      </c>
      <c r="D43" s="9">
        <v>241208</v>
      </c>
      <c r="E43" s="9" t="s">
        <v>109</v>
      </c>
      <c r="F43" s="10" t="s">
        <v>110</v>
      </c>
      <c r="G43" s="10" t="s">
        <v>22</v>
      </c>
      <c r="H43" s="10">
        <v>74.3</v>
      </c>
      <c r="I43" s="10">
        <f t="shared" si="0"/>
        <v>37.15</v>
      </c>
      <c r="J43" s="10">
        <v>84.43</v>
      </c>
      <c r="K43" s="17">
        <f t="shared" si="5"/>
        <v>42.215</v>
      </c>
      <c r="L43" s="17">
        <f t="shared" si="2"/>
        <v>79.365</v>
      </c>
      <c r="M43" s="10"/>
      <c r="N43" s="10" t="s">
        <v>23</v>
      </c>
      <c r="O43" s="19"/>
    </row>
    <row r="44" s="1" customFormat="1" ht="24" customHeight="1" spans="1:15">
      <c r="A44" s="7" t="s">
        <v>17</v>
      </c>
      <c r="B44" s="7" t="s">
        <v>91</v>
      </c>
      <c r="C44" s="8" t="s">
        <v>19</v>
      </c>
      <c r="D44" s="9">
        <v>241208</v>
      </c>
      <c r="E44" s="9" t="s">
        <v>111</v>
      </c>
      <c r="F44" s="10" t="s">
        <v>112</v>
      </c>
      <c r="G44" s="10" t="s">
        <v>22</v>
      </c>
      <c r="H44" s="10">
        <v>72.7</v>
      </c>
      <c r="I44" s="10">
        <f t="shared" si="0"/>
        <v>36.35</v>
      </c>
      <c r="J44" s="10">
        <v>84.17</v>
      </c>
      <c r="K44" s="17">
        <f t="shared" si="5"/>
        <v>42.085</v>
      </c>
      <c r="L44" s="17">
        <f t="shared" si="2"/>
        <v>78.435</v>
      </c>
      <c r="M44" s="10"/>
      <c r="N44" s="10"/>
      <c r="O44" s="19"/>
    </row>
    <row r="45" s="1" customFormat="1" ht="22" customHeight="1" spans="1:15">
      <c r="A45" s="7" t="s">
        <v>17</v>
      </c>
      <c r="B45" s="7" t="s">
        <v>91</v>
      </c>
      <c r="C45" s="8" t="s">
        <v>19</v>
      </c>
      <c r="D45" s="9">
        <v>241208</v>
      </c>
      <c r="E45" s="9" t="s">
        <v>113</v>
      </c>
      <c r="F45" s="10" t="s">
        <v>114</v>
      </c>
      <c r="G45" s="10" t="s">
        <v>22</v>
      </c>
      <c r="H45" s="10">
        <v>69.8</v>
      </c>
      <c r="I45" s="10">
        <f t="shared" si="0"/>
        <v>34.9</v>
      </c>
      <c r="J45" s="10">
        <v>75</v>
      </c>
      <c r="K45" s="17">
        <f t="shared" si="5"/>
        <v>37.5</v>
      </c>
      <c r="L45" s="17">
        <f t="shared" si="2"/>
        <v>72.4</v>
      </c>
      <c r="M45" s="10"/>
      <c r="N45" s="10"/>
      <c r="O45" s="19"/>
    </row>
    <row r="46" s="1" customFormat="1" ht="16" customHeight="1" spans="1:15">
      <c r="A46" s="7" t="s">
        <v>17</v>
      </c>
      <c r="B46" s="7" t="s">
        <v>91</v>
      </c>
      <c r="C46" s="8" t="s">
        <v>19</v>
      </c>
      <c r="D46" s="9">
        <v>241208</v>
      </c>
      <c r="E46" s="9" t="s">
        <v>115</v>
      </c>
      <c r="F46" s="10" t="s">
        <v>116</v>
      </c>
      <c r="G46" s="10" t="s">
        <v>22</v>
      </c>
      <c r="H46" s="10">
        <v>65.6</v>
      </c>
      <c r="I46" s="10">
        <f t="shared" si="0"/>
        <v>32.8</v>
      </c>
      <c r="J46" s="10">
        <v>75.47</v>
      </c>
      <c r="K46" s="17">
        <f t="shared" si="5"/>
        <v>37.735</v>
      </c>
      <c r="L46" s="17">
        <f t="shared" si="2"/>
        <v>70.535</v>
      </c>
      <c r="M46" s="10"/>
      <c r="N46" s="10"/>
      <c r="O46" s="20"/>
    </row>
    <row r="47" spans="1:15">
      <c r="A47" s="11" t="s">
        <v>117</v>
      </c>
      <c r="B47" s="12"/>
      <c r="C47" s="12"/>
      <c r="D47" s="13"/>
      <c r="E47" s="13"/>
      <c r="F47" s="12"/>
      <c r="G47" s="13"/>
      <c r="H47" s="13"/>
      <c r="I47" s="13"/>
      <c r="J47" s="13"/>
      <c r="K47" s="13"/>
      <c r="L47" s="13"/>
      <c r="M47" s="13"/>
      <c r="N47" s="12"/>
      <c r="O47" s="14"/>
    </row>
  </sheetData>
  <autoFilter xmlns:etc="http://www.wps.cn/officeDocument/2017/etCustomData" ref="A1:O47" etc:filterBottomFollowUsedRange="0">
    <extLst/>
  </autoFilter>
  <mergeCells count="3">
    <mergeCell ref="A1:N1"/>
    <mergeCell ref="A2:O2"/>
    <mergeCell ref="A47:B47"/>
  </mergeCells>
  <conditionalFormatting sqref="F4:F46 P4:P46">
    <cfRule type="duplicateValues" dxfId="0" priority="1"/>
  </conditionalFormatting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叶子</cp:lastModifiedBy>
  <dcterms:created xsi:type="dcterms:W3CDTF">2024-12-30T08:45:00Z</dcterms:created>
  <dcterms:modified xsi:type="dcterms:W3CDTF">2025-01-03T07:01:17Z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E5D515C70F9048C9AE5D2D8BD2A46CF9_13</vt:lpwstr>
  </property>
  <property fmtid="{D5CDD505-2E9C-101B-9397-08002B2CF9AE}" pid="3" name="KSOProductBuildVer">
    <vt:lpwstr>2052-12.1.0.19302</vt:lpwstr>
  </property>
</Properties>
</file>