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Sheet1!$A$1:$Q$73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<sst xmlns="http://schemas.openxmlformats.org/spreadsheetml/2006/main" count="448" uniqueCount="151">
  <si>
    <t xml:space="preserve"> 绵阳市安州区2024年下半年事业单位公开招聘工作人员考试总成绩、排名及是否进入体检人员名单</t>
  </si>
  <si>
    <t>序号</t>
  </si>
  <si>
    <t>报考单位</t>
  </si>
  <si>
    <t>报考岗位</t>
  </si>
  <si>
    <t>招聘人数</t>
  </si>
  <si>
    <t>姓名</t>
  </si>
  <si>
    <t>性别</t>
  </si>
  <si>
    <t>职位编号</t>
  </si>
  <si>
    <t>面试准考证号</t>
  </si>
  <si>
    <t>笔试成绩</t>
  </si>
  <si>
    <t>政策性加分</t>
  </si>
  <si>
    <t>笔试折合总成绩(含加分）</t>
  </si>
  <si>
    <t>面试成绩</t>
  </si>
  <si>
    <t>面试折合成绩</t>
  </si>
  <si>
    <t>考试总成绩</t>
  </si>
  <si>
    <t>排名</t>
  </si>
  <si>
    <t>是否进入体检</t>
  </si>
  <si>
    <t>备注</t>
  </si>
  <si>
    <t>（安州区）雎水现代产业推进中心</t>
  </si>
  <si>
    <t>综合管理</t>
  </si>
  <si>
    <t>郝菁菁</t>
  </si>
  <si>
    <t>女</t>
  </si>
  <si>
    <t>1103001</t>
  </si>
  <si>
    <t>是</t>
  </si>
  <si>
    <t>徐俊</t>
  </si>
  <si>
    <t>男</t>
  </si>
  <si>
    <t>否</t>
  </si>
  <si>
    <t>李志</t>
  </si>
  <si>
    <t>缺考</t>
  </si>
  <si>
    <t>向磊</t>
  </si>
  <si>
    <t>1103002</t>
  </si>
  <si>
    <t>杨胜平</t>
  </si>
  <si>
    <t>（安州区）区大数据中心</t>
  </si>
  <si>
    <t>方小元</t>
  </si>
  <si>
    <t>1103003</t>
  </si>
  <si>
    <t>石洪烽</t>
  </si>
  <si>
    <t>（安州区）区粮油质量监测站</t>
  </si>
  <si>
    <t>骆佳潼</t>
  </si>
  <si>
    <t>1103004</t>
  </si>
  <si>
    <t>刘洋</t>
  </si>
  <si>
    <t>黄韵</t>
  </si>
  <si>
    <t>（安州区）区敬老院和福利院服务中心</t>
  </si>
  <si>
    <t>彭思雨</t>
  </si>
  <si>
    <t>1103005</t>
  </si>
  <si>
    <t>陈莹</t>
  </si>
  <si>
    <t>范江雪</t>
  </si>
  <si>
    <t>（安州区）区招商引资和创业服务中心</t>
  </si>
  <si>
    <t>朱婷婷</t>
  </si>
  <si>
    <t>1103006</t>
  </si>
  <si>
    <t>王璐</t>
  </si>
  <si>
    <t>（安州区）区农民工服务中心</t>
  </si>
  <si>
    <t>高茜</t>
  </si>
  <si>
    <t>1103007</t>
  </si>
  <si>
    <t>罗阳</t>
  </si>
  <si>
    <t>张玉涵</t>
  </si>
  <si>
    <t>（安州区）区融媒体中心</t>
  </si>
  <si>
    <t>新闻编辑</t>
  </si>
  <si>
    <t>李东</t>
  </si>
  <si>
    <t>1103008</t>
  </si>
  <si>
    <t>董琴</t>
  </si>
  <si>
    <t>颜雪亭</t>
  </si>
  <si>
    <t>（安州区）花荄镇城市管理服务中心</t>
  </si>
  <si>
    <t>罗诗琦</t>
  </si>
  <si>
    <t>1103009</t>
  </si>
  <si>
    <t>陈宇雷</t>
  </si>
  <si>
    <t>钟承宏</t>
  </si>
  <si>
    <t>放弃</t>
  </si>
  <si>
    <t>（安州区）花荄镇便民服务中心</t>
  </si>
  <si>
    <t>青捷频</t>
  </si>
  <si>
    <t>1103010</t>
  </si>
  <si>
    <t>赵艺茹</t>
  </si>
  <si>
    <t>羊琬玉</t>
  </si>
  <si>
    <t>（安州区）塔水镇城乡建设和环卫服务中心</t>
  </si>
  <si>
    <t>林子竣</t>
  </si>
  <si>
    <t>1103011</t>
  </si>
  <si>
    <t>蒋文</t>
  </si>
  <si>
    <t>王霞</t>
  </si>
  <si>
    <t>（安州区）秀水镇农业农村服务中心</t>
  </si>
  <si>
    <t>罗茂屿</t>
  </si>
  <si>
    <t>1103012</t>
  </si>
  <si>
    <t>徐芸芸</t>
  </si>
  <si>
    <t>曾攀枝</t>
  </si>
  <si>
    <t>（安州区）秀水镇文化和旅游服务中心</t>
  </si>
  <si>
    <t>羊于杰</t>
  </si>
  <si>
    <t>1103013</t>
  </si>
  <si>
    <t>蒋游</t>
  </si>
  <si>
    <t>邹奇卉</t>
  </si>
  <si>
    <t>（安州区）桑枣镇便民服务中心</t>
  </si>
  <si>
    <t>胥雪燕</t>
  </si>
  <si>
    <t>1103014</t>
  </si>
  <si>
    <t>李思其</t>
  </si>
  <si>
    <t>范婷婷</t>
  </si>
  <si>
    <t>（安州区）桑枣镇文化和旅游服务中心</t>
  </si>
  <si>
    <t>彭清林</t>
  </si>
  <si>
    <t>1103015</t>
  </si>
  <si>
    <t>刘娟</t>
  </si>
  <si>
    <t>杜超越</t>
  </si>
  <si>
    <t>（安州区）黄土镇便民服务中心</t>
  </si>
  <si>
    <t>贾思阳</t>
  </si>
  <si>
    <t>1103016</t>
  </si>
  <si>
    <t>胡豪天</t>
  </si>
  <si>
    <t>高彩菱</t>
  </si>
  <si>
    <t>（安州区）河清镇项目推进中心</t>
  </si>
  <si>
    <t>张富强</t>
  </si>
  <si>
    <t>1103017</t>
  </si>
  <si>
    <t>刘俊豪</t>
  </si>
  <si>
    <t>吴茂铨</t>
  </si>
  <si>
    <t>（安州区）千佛镇文化和旅游服务中心</t>
  </si>
  <si>
    <t>李焱</t>
  </si>
  <si>
    <t>1103018</t>
  </si>
  <si>
    <t>（安州区）区图书馆</t>
  </si>
  <si>
    <t>图书管理</t>
  </si>
  <si>
    <t>刘洪佳</t>
  </si>
  <si>
    <t>2103019</t>
  </si>
  <si>
    <t>黄梅</t>
  </si>
  <si>
    <t>袁欢</t>
  </si>
  <si>
    <t>（安州区）区水利发展中心</t>
  </si>
  <si>
    <t>水利水电工程</t>
  </si>
  <si>
    <t>陈科烨</t>
  </si>
  <si>
    <t>3103020</t>
  </si>
  <si>
    <t>陈政科</t>
  </si>
  <si>
    <t>文瑞林</t>
  </si>
  <si>
    <t>（安州区）塔水镇中心卫生院</t>
  </si>
  <si>
    <t>医生（西医）</t>
  </si>
  <si>
    <t>唐薪博</t>
  </si>
  <si>
    <t>5203021</t>
  </si>
  <si>
    <t>万昭维</t>
  </si>
  <si>
    <t>汪豪</t>
  </si>
  <si>
    <t>唐钦洲</t>
  </si>
  <si>
    <t>医生（中医）</t>
  </si>
  <si>
    <t>羊鑫</t>
  </si>
  <si>
    <t>5103022</t>
  </si>
  <si>
    <t>杨琴</t>
  </si>
  <si>
    <t>（安州区）秀水镇中心卫生院</t>
  </si>
  <si>
    <t>罗云</t>
  </si>
  <si>
    <t>5203024</t>
  </si>
  <si>
    <t>陈秋月</t>
  </si>
  <si>
    <t>王燕</t>
  </si>
  <si>
    <t>医生（公卫）</t>
  </si>
  <si>
    <t>肖敏</t>
  </si>
  <si>
    <t>5603026</t>
  </si>
  <si>
    <t>（安州区）河清镇中心卫生院</t>
  </si>
  <si>
    <t>医生（口腔）</t>
  </si>
  <si>
    <t>冉胡格芩</t>
  </si>
  <si>
    <t>5203027</t>
  </si>
  <si>
    <t>杨蕊瑞</t>
  </si>
  <si>
    <t>（安州区）高川乡卫生院</t>
  </si>
  <si>
    <t>代建桥</t>
  </si>
  <si>
    <t>5103028</t>
  </si>
  <si>
    <t>李佳玲</t>
  </si>
  <si>
    <t>文发成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</si>
</sst>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11"/>
      <name val="方正小标宋简体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14"/>
      <name val="方正小标宋简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1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L73"/>
  <sheetViews>
    <sheetView tabSelected="1" workbookViewId="0">
      <pane ySplit="3" topLeftCell="A4" activePane="bottomLeft" state="frozen"/>
      <selection/>
      <selection pane="bottomLeft" activeCell="C8" sqref="C8"/>
    </sheetView>
  </sheetViews>
  <sheetFormatPr defaultColWidth="9" defaultRowHeight="13.5"/>
  <cols>
    <col min="1" max="1" width="3.625" style="1" customWidth="1"/>
    <col min="2" max="2" width="39.75" style="1" customWidth="1"/>
    <col min="3" max="3" width="16" style="1" customWidth="1"/>
    <col min="4" max="4" width="5.875" style="1" customWidth="1"/>
    <col min="5" max="5" width="9" style="1" customWidth="1"/>
    <col min="6" max="6" width="5.625" style="1" customWidth="1"/>
    <col min="7" max="7" width="10.375" style="1" customWidth="1"/>
    <col min="8" max="8" width="14.375" style="1" customWidth="1"/>
    <col min="9" max="9" width="11" style="1" customWidth="1"/>
    <col min="10" max="10" width="7.375" style="1" customWidth="1"/>
    <col min="11" max="11" width="13" style="1" customWidth="1"/>
    <col min="12" max="12" width="8.875" style="1" customWidth="1"/>
    <col min="13" max="13" width="9.75" style="1" customWidth="1"/>
    <col min="14" max="14" width="11.625" style="1" customWidth="1"/>
    <col min="15" max="15" width="6.875" style="1" customWidth="1"/>
    <col min="16" max="16" width="8.25" style="1" customWidth="1"/>
    <col min="17" max="17" width="6.5" style="1" customWidth="1"/>
    <col min="18" max="16384" width="9" style="1"/>
  </cols>
  <sheetData>
    <row r="1" s="1" customFormat="1" ht="41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6" customHeight="1" spans="1:17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7">
        <v>45661</v>
      </c>
      <c r="O2" s="8"/>
      <c r="P2" s="8"/>
      <c r="Q2" s="8"/>
    </row>
    <row r="3" s="1" customFormat="1" ht="54" customHeight="1" spans="1:194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</row>
    <row r="4" s="2" customFormat="1" ht="33" customHeight="1" spans="1:17">
      <c r="A4" s="5">
        <v>1</v>
      </c>
      <c r="B4" s="6" t="s">
        <v>18</v>
      </c>
      <c r="C4" s="6" t="s">
        <v>19</v>
      </c>
      <c r="D4" s="6">
        <v>1</v>
      </c>
      <c r="E4" s="6" t="s">
        <v>20</v>
      </c>
      <c r="F4" s="6" t="s">
        <v>21</v>
      </c>
      <c r="G4" s="6" t="s">
        <v>22</v>
      </c>
      <c r="H4" s="6">
        <v>2501001001</v>
      </c>
      <c r="I4" s="6">
        <v>76.333</v>
      </c>
      <c r="J4" s="6"/>
      <c r="K4" s="6">
        <v>45.8</v>
      </c>
      <c r="L4" s="6">
        <v>81.76</v>
      </c>
      <c r="M4" s="6">
        <f>L4*0.4</f>
        <v>32.704</v>
      </c>
      <c r="N4" s="6">
        <f>K4+M4</f>
        <v>78.504</v>
      </c>
      <c r="O4" s="6">
        <v>1</v>
      </c>
      <c r="P4" s="6" t="s">
        <v>23</v>
      </c>
      <c r="Q4" s="5"/>
    </row>
    <row r="5" s="2" customFormat="1" ht="33" customHeight="1" spans="1:17">
      <c r="A5" s="5">
        <v>2</v>
      </c>
      <c r="B5" s="6" t="s">
        <v>18</v>
      </c>
      <c r="C5" s="6" t="s">
        <v>19</v>
      </c>
      <c r="D5" s="6">
        <v>1</v>
      </c>
      <c r="E5" s="6" t="s">
        <v>24</v>
      </c>
      <c r="F5" s="6" t="s">
        <v>25</v>
      </c>
      <c r="G5" s="6" t="s">
        <v>22</v>
      </c>
      <c r="H5" s="6">
        <v>2501001002</v>
      </c>
      <c r="I5" s="6">
        <v>70.333</v>
      </c>
      <c r="J5" s="6"/>
      <c r="K5" s="6">
        <v>42.2</v>
      </c>
      <c r="L5" s="6">
        <v>80.32</v>
      </c>
      <c r="M5" s="6">
        <f t="shared" ref="M5:M36" si="0">L5*0.4</f>
        <v>32.128</v>
      </c>
      <c r="N5" s="6">
        <f t="shared" ref="N5:N36" si="1">K5+M5</f>
        <v>74.328</v>
      </c>
      <c r="O5" s="6">
        <v>2</v>
      </c>
      <c r="P5" s="6" t="s">
        <v>26</v>
      </c>
      <c r="Q5" s="5"/>
    </row>
    <row r="6" s="2" customFormat="1" ht="33" customHeight="1" spans="1:17">
      <c r="A6" s="5">
        <v>3</v>
      </c>
      <c r="B6" s="6" t="s">
        <v>18</v>
      </c>
      <c r="C6" s="6" t="s">
        <v>19</v>
      </c>
      <c r="D6" s="6">
        <v>1</v>
      </c>
      <c r="E6" s="6" t="s">
        <v>27</v>
      </c>
      <c r="F6" s="6" t="s">
        <v>25</v>
      </c>
      <c r="G6" s="6" t="s">
        <v>22</v>
      </c>
      <c r="H6" s="6">
        <v>2501001003</v>
      </c>
      <c r="I6" s="6">
        <v>68.833</v>
      </c>
      <c r="J6" s="6"/>
      <c r="K6" s="6">
        <v>41.3</v>
      </c>
      <c r="L6" s="6" t="s">
        <v>28</v>
      </c>
      <c r="M6" s="6" t="s">
        <v>28</v>
      </c>
      <c r="N6" s="6">
        <f>K6</f>
        <v>41.3</v>
      </c>
      <c r="O6" s="6">
        <v>3</v>
      </c>
      <c r="P6" s="6" t="s">
        <v>26</v>
      </c>
      <c r="Q6" s="5"/>
    </row>
    <row r="7" s="2" customFormat="1" ht="33" customHeight="1" spans="1:17">
      <c r="A7" s="5">
        <v>4</v>
      </c>
      <c r="B7" s="6" t="s">
        <v>18</v>
      </c>
      <c r="C7" s="6" t="s">
        <v>19</v>
      </c>
      <c r="D7" s="6">
        <v>1</v>
      </c>
      <c r="E7" s="6" t="s">
        <v>29</v>
      </c>
      <c r="F7" s="6" t="s">
        <v>25</v>
      </c>
      <c r="G7" s="6" t="s">
        <v>30</v>
      </c>
      <c r="H7" s="6">
        <v>2501002001</v>
      </c>
      <c r="I7" s="6">
        <v>72.333</v>
      </c>
      <c r="J7" s="6"/>
      <c r="K7" s="6">
        <v>43.4</v>
      </c>
      <c r="L7" s="6">
        <v>82.96</v>
      </c>
      <c r="M7" s="6">
        <f t="shared" si="0"/>
        <v>33.184</v>
      </c>
      <c r="N7" s="6">
        <f t="shared" si="1"/>
        <v>76.584</v>
      </c>
      <c r="O7" s="6">
        <v>1</v>
      </c>
      <c r="P7" s="6" t="s">
        <v>23</v>
      </c>
      <c r="Q7" s="5"/>
    </row>
    <row r="8" s="2" customFormat="1" ht="33" customHeight="1" spans="1:17">
      <c r="A8" s="5">
        <v>5</v>
      </c>
      <c r="B8" s="6" t="s">
        <v>18</v>
      </c>
      <c r="C8" s="6" t="s">
        <v>19</v>
      </c>
      <c r="D8" s="6">
        <v>1</v>
      </c>
      <c r="E8" s="6" t="s">
        <v>31</v>
      </c>
      <c r="F8" s="6" t="s">
        <v>25</v>
      </c>
      <c r="G8" s="6" t="s">
        <v>30</v>
      </c>
      <c r="H8" s="6">
        <v>2501002002</v>
      </c>
      <c r="I8" s="6">
        <v>72.166</v>
      </c>
      <c r="J8" s="6"/>
      <c r="K8" s="6">
        <v>43.3</v>
      </c>
      <c r="L8" s="6">
        <v>82.28</v>
      </c>
      <c r="M8" s="6">
        <f t="shared" si="0"/>
        <v>32.912</v>
      </c>
      <c r="N8" s="6">
        <f t="shared" si="1"/>
        <v>76.212</v>
      </c>
      <c r="O8" s="6">
        <v>2</v>
      </c>
      <c r="P8" s="6" t="s">
        <v>26</v>
      </c>
      <c r="Q8" s="5"/>
    </row>
    <row r="9" s="2" customFormat="1" ht="33" customHeight="1" spans="1:17">
      <c r="A9" s="5">
        <v>6</v>
      </c>
      <c r="B9" s="6" t="s">
        <v>32</v>
      </c>
      <c r="C9" s="6" t="s">
        <v>19</v>
      </c>
      <c r="D9" s="6">
        <v>1</v>
      </c>
      <c r="E9" s="6" t="s">
        <v>33</v>
      </c>
      <c r="F9" s="6" t="s">
        <v>21</v>
      </c>
      <c r="G9" s="6" t="s">
        <v>34</v>
      </c>
      <c r="H9" s="6">
        <v>2501003001</v>
      </c>
      <c r="I9" s="6">
        <v>80.666</v>
      </c>
      <c r="J9" s="6"/>
      <c r="K9" s="6">
        <v>48.4</v>
      </c>
      <c r="L9" s="6">
        <v>79.46</v>
      </c>
      <c r="M9" s="6">
        <f t="shared" si="0"/>
        <v>31.784</v>
      </c>
      <c r="N9" s="6">
        <f t="shared" si="1"/>
        <v>80.184</v>
      </c>
      <c r="O9" s="6">
        <v>1</v>
      </c>
      <c r="P9" s="6" t="s">
        <v>23</v>
      </c>
      <c r="Q9" s="5"/>
    </row>
    <row r="10" s="2" customFormat="1" ht="33" customHeight="1" spans="1:17">
      <c r="A10" s="5">
        <v>7</v>
      </c>
      <c r="B10" s="6" t="s">
        <v>32</v>
      </c>
      <c r="C10" s="6" t="s">
        <v>19</v>
      </c>
      <c r="D10" s="6">
        <v>1</v>
      </c>
      <c r="E10" s="6" t="s">
        <v>35</v>
      </c>
      <c r="F10" s="6" t="s">
        <v>25</v>
      </c>
      <c r="G10" s="6" t="s">
        <v>34</v>
      </c>
      <c r="H10" s="6">
        <v>2501003002</v>
      </c>
      <c r="I10" s="6">
        <v>76.166</v>
      </c>
      <c r="J10" s="6"/>
      <c r="K10" s="6">
        <v>45.7</v>
      </c>
      <c r="L10" s="6">
        <v>82.06</v>
      </c>
      <c r="M10" s="6">
        <f t="shared" si="0"/>
        <v>32.824</v>
      </c>
      <c r="N10" s="6">
        <f t="shared" si="1"/>
        <v>78.524</v>
      </c>
      <c r="O10" s="6">
        <v>2</v>
      </c>
      <c r="P10" s="6" t="s">
        <v>26</v>
      </c>
      <c r="Q10" s="5"/>
    </row>
    <row r="11" s="2" customFormat="1" ht="33" customHeight="1" spans="1:17">
      <c r="A11" s="5">
        <v>8</v>
      </c>
      <c r="B11" s="6" t="s">
        <v>36</v>
      </c>
      <c r="C11" s="6" t="s">
        <v>19</v>
      </c>
      <c r="D11" s="6">
        <v>1</v>
      </c>
      <c r="E11" s="6" t="s">
        <v>37</v>
      </c>
      <c r="F11" s="6" t="s">
        <v>21</v>
      </c>
      <c r="G11" s="6" t="s">
        <v>38</v>
      </c>
      <c r="H11" s="6">
        <v>2501004001</v>
      </c>
      <c r="I11" s="6">
        <v>77.666</v>
      </c>
      <c r="J11" s="6"/>
      <c r="K11" s="6">
        <v>46.6</v>
      </c>
      <c r="L11" s="6">
        <v>83.44</v>
      </c>
      <c r="M11" s="6">
        <f t="shared" si="0"/>
        <v>33.376</v>
      </c>
      <c r="N11" s="6">
        <f t="shared" si="1"/>
        <v>79.976</v>
      </c>
      <c r="O11" s="6">
        <v>1</v>
      </c>
      <c r="P11" s="6" t="s">
        <v>23</v>
      </c>
      <c r="Q11" s="5"/>
    </row>
    <row r="12" s="2" customFormat="1" ht="33" customHeight="1" spans="1:17">
      <c r="A12" s="5">
        <v>9</v>
      </c>
      <c r="B12" s="6" t="s">
        <v>36</v>
      </c>
      <c r="C12" s="6" t="s">
        <v>19</v>
      </c>
      <c r="D12" s="6">
        <v>1</v>
      </c>
      <c r="E12" s="6" t="s">
        <v>39</v>
      </c>
      <c r="F12" s="6" t="s">
        <v>25</v>
      </c>
      <c r="G12" s="6" t="s">
        <v>38</v>
      </c>
      <c r="H12" s="6">
        <v>2501004004</v>
      </c>
      <c r="I12" s="6">
        <v>73.833</v>
      </c>
      <c r="J12" s="6"/>
      <c r="K12" s="6">
        <v>44.3</v>
      </c>
      <c r="L12" s="6">
        <v>81.34</v>
      </c>
      <c r="M12" s="6">
        <f t="shared" si="0"/>
        <v>32.536</v>
      </c>
      <c r="N12" s="6">
        <f t="shared" si="1"/>
        <v>76.836</v>
      </c>
      <c r="O12" s="6">
        <v>2</v>
      </c>
      <c r="P12" s="6" t="s">
        <v>26</v>
      </c>
      <c r="Q12" s="5"/>
    </row>
    <row r="13" s="2" customFormat="1" ht="33" customHeight="1" spans="1:17">
      <c r="A13" s="5">
        <v>10</v>
      </c>
      <c r="B13" s="6" t="s">
        <v>36</v>
      </c>
      <c r="C13" s="6" t="s">
        <v>19</v>
      </c>
      <c r="D13" s="6">
        <v>1</v>
      </c>
      <c r="E13" s="6" t="s">
        <v>40</v>
      </c>
      <c r="F13" s="6" t="s">
        <v>25</v>
      </c>
      <c r="G13" s="6" t="s">
        <v>38</v>
      </c>
      <c r="H13" s="6">
        <v>2501004003</v>
      </c>
      <c r="I13" s="6">
        <v>75.166</v>
      </c>
      <c r="J13" s="6"/>
      <c r="K13" s="6">
        <v>45.1</v>
      </c>
      <c r="L13" s="6">
        <v>76.7</v>
      </c>
      <c r="M13" s="6">
        <f t="shared" si="0"/>
        <v>30.68</v>
      </c>
      <c r="N13" s="6">
        <f t="shared" si="1"/>
        <v>75.78</v>
      </c>
      <c r="O13" s="6">
        <v>3</v>
      </c>
      <c r="P13" s="6" t="s">
        <v>26</v>
      </c>
      <c r="Q13" s="5"/>
    </row>
    <row r="14" s="2" customFormat="1" ht="33" customHeight="1" spans="1:17">
      <c r="A14" s="5">
        <v>11</v>
      </c>
      <c r="B14" s="6" t="s">
        <v>41</v>
      </c>
      <c r="C14" s="6" t="s">
        <v>19</v>
      </c>
      <c r="D14" s="6">
        <v>1</v>
      </c>
      <c r="E14" s="6" t="s">
        <v>42</v>
      </c>
      <c r="F14" s="6" t="s">
        <v>21</v>
      </c>
      <c r="G14" s="6" t="s">
        <v>43</v>
      </c>
      <c r="H14" s="6">
        <v>2501005001</v>
      </c>
      <c r="I14" s="6">
        <v>77</v>
      </c>
      <c r="J14" s="6"/>
      <c r="K14" s="6">
        <v>46.2</v>
      </c>
      <c r="L14" s="6">
        <v>82.14</v>
      </c>
      <c r="M14" s="6">
        <f t="shared" si="0"/>
        <v>32.856</v>
      </c>
      <c r="N14" s="6">
        <f t="shared" si="1"/>
        <v>79.056</v>
      </c>
      <c r="O14" s="6">
        <v>1</v>
      </c>
      <c r="P14" s="6" t="s">
        <v>23</v>
      </c>
      <c r="Q14" s="5"/>
    </row>
    <row r="15" s="2" customFormat="1" ht="33" customHeight="1" spans="1:17">
      <c r="A15" s="5">
        <v>12</v>
      </c>
      <c r="B15" s="6" t="s">
        <v>41</v>
      </c>
      <c r="C15" s="6" t="s">
        <v>19</v>
      </c>
      <c r="D15" s="6">
        <v>1</v>
      </c>
      <c r="E15" s="6" t="s">
        <v>44</v>
      </c>
      <c r="F15" s="6" t="s">
        <v>21</v>
      </c>
      <c r="G15" s="6" t="s">
        <v>43</v>
      </c>
      <c r="H15" s="6">
        <v>2501005003</v>
      </c>
      <c r="I15" s="6">
        <v>72.833</v>
      </c>
      <c r="J15" s="6"/>
      <c r="K15" s="6">
        <v>43.7</v>
      </c>
      <c r="L15" s="6">
        <v>82.82</v>
      </c>
      <c r="M15" s="6">
        <f t="shared" si="0"/>
        <v>33.128</v>
      </c>
      <c r="N15" s="6">
        <f t="shared" si="1"/>
        <v>76.828</v>
      </c>
      <c r="O15" s="6">
        <v>2</v>
      </c>
      <c r="P15" s="6" t="s">
        <v>26</v>
      </c>
      <c r="Q15" s="5"/>
    </row>
    <row r="16" s="2" customFormat="1" ht="33" customHeight="1" spans="1:17">
      <c r="A16" s="5">
        <v>13</v>
      </c>
      <c r="B16" s="6" t="s">
        <v>41</v>
      </c>
      <c r="C16" s="6" t="s">
        <v>19</v>
      </c>
      <c r="D16" s="6">
        <v>1</v>
      </c>
      <c r="E16" s="6" t="s">
        <v>45</v>
      </c>
      <c r="F16" s="6" t="s">
        <v>21</v>
      </c>
      <c r="G16" s="6" t="s">
        <v>43</v>
      </c>
      <c r="H16" s="6">
        <v>2501005002</v>
      </c>
      <c r="I16" s="6">
        <v>69</v>
      </c>
      <c r="J16" s="6">
        <v>4</v>
      </c>
      <c r="K16" s="6">
        <v>43.8</v>
      </c>
      <c r="L16" s="6">
        <v>81.16</v>
      </c>
      <c r="M16" s="6">
        <f t="shared" si="0"/>
        <v>32.464</v>
      </c>
      <c r="N16" s="6">
        <f t="shared" si="1"/>
        <v>76.264</v>
      </c>
      <c r="O16" s="6">
        <v>3</v>
      </c>
      <c r="P16" s="6" t="s">
        <v>26</v>
      </c>
      <c r="Q16" s="5"/>
    </row>
    <row r="17" s="2" customFormat="1" ht="33" customHeight="1" spans="1:17">
      <c r="A17" s="5">
        <v>14</v>
      </c>
      <c r="B17" s="6" t="s">
        <v>46</v>
      </c>
      <c r="C17" s="6" t="s">
        <v>19</v>
      </c>
      <c r="D17" s="6">
        <v>1</v>
      </c>
      <c r="E17" s="6" t="s">
        <v>47</v>
      </c>
      <c r="F17" s="6" t="s">
        <v>21</v>
      </c>
      <c r="G17" s="6" t="s">
        <v>48</v>
      </c>
      <c r="H17" s="6">
        <v>2501006003</v>
      </c>
      <c r="I17" s="6">
        <v>77</v>
      </c>
      <c r="J17" s="6"/>
      <c r="K17" s="6">
        <v>46.2</v>
      </c>
      <c r="L17" s="6">
        <v>84.6</v>
      </c>
      <c r="M17" s="6">
        <f t="shared" si="0"/>
        <v>33.84</v>
      </c>
      <c r="N17" s="6">
        <f t="shared" si="1"/>
        <v>80.04</v>
      </c>
      <c r="O17" s="6">
        <v>1</v>
      </c>
      <c r="P17" s="6" t="s">
        <v>23</v>
      </c>
      <c r="Q17" s="5"/>
    </row>
    <row r="18" s="2" customFormat="1" ht="33" customHeight="1" spans="1:17">
      <c r="A18" s="5">
        <v>15</v>
      </c>
      <c r="B18" s="6" t="s">
        <v>46</v>
      </c>
      <c r="C18" s="6" t="s">
        <v>19</v>
      </c>
      <c r="D18" s="6">
        <v>1</v>
      </c>
      <c r="E18" s="6" t="s">
        <v>49</v>
      </c>
      <c r="F18" s="6" t="s">
        <v>21</v>
      </c>
      <c r="G18" s="6" t="s">
        <v>48</v>
      </c>
      <c r="H18" s="6">
        <v>2501006001</v>
      </c>
      <c r="I18" s="6">
        <v>78.666</v>
      </c>
      <c r="J18" s="6"/>
      <c r="K18" s="6">
        <v>47.2</v>
      </c>
      <c r="L18" s="6">
        <v>81.02</v>
      </c>
      <c r="M18" s="6">
        <f t="shared" si="0"/>
        <v>32.408</v>
      </c>
      <c r="N18" s="6">
        <f t="shared" si="1"/>
        <v>79.608</v>
      </c>
      <c r="O18" s="6">
        <v>2</v>
      </c>
      <c r="P18" s="6" t="s">
        <v>26</v>
      </c>
      <c r="Q18" s="5"/>
    </row>
    <row r="19" s="2" customFormat="1" ht="33" customHeight="1" spans="1:17">
      <c r="A19" s="5">
        <v>16</v>
      </c>
      <c r="B19" s="6" t="s">
        <v>50</v>
      </c>
      <c r="C19" s="6" t="s">
        <v>19</v>
      </c>
      <c r="D19" s="6">
        <v>1</v>
      </c>
      <c r="E19" s="6" t="s">
        <v>51</v>
      </c>
      <c r="F19" s="6" t="s">
        <v>21</v>
      </c>
      <c r="G19" s="6" t="s">
        <v>52</v>
      </c>
      <c r="H19" s="6">
        <v>2501007002</v>
      </c>
      <c r="I19" s="6">
        <v>80.333</v>
      </c>
      <c r="J19" s="6"/>
      <c r="K19" s="6">
        <v>48.2</v>
      </c>
      <c r="L19" s="6">
        <v>82.44</v>
      </c>
      <c r="M19" s="6">
        <f t="shared" si="0"/>
        <v>32.976</v>
      </c>
      <c r="N19" s="6">
        <f t="shared" si="1"/>
        <v>81.176</v>
      </c>
      <c r="O19" s="6">
        <v>1</v>
      </c>
      <c r="P19" s="6" t="s">
        <v>23</v>
      </c>
      <c r="Q19" s="5"/>
    </row>
    <row r="20" s="2" customFormat="1" ht="33" customHeight="1" spans="1:17">
      <c r="A20" s="5">
        <v>17</v>
      </c>
      <c r="B20" s="6" t="s">
        <v>50</v>
      </c>
      <c r="C20" s="6" t="s">
        <v>19</v>
      </c>
      <c r="D20" s="6">
        <v>1</v>
      </c>
      <c r="E20" s="6" t="s">
        <v>53</v>
      </c>
      <c r="F20" s="6" t="s">
        <v>21</v>
      </c>
      <c r="G20" s="6" t="s">
        <v>52</v>
      </c>
      <c r="H20" s="6">
        <v>2501007001</v>
      </c>
      <c r="I20" s="6">
        <v>81.333</v>
      </c>
      <c r="J20" s="6"/>
      <c r="K20" s="6">
        <v>48.8</v>
      </c>
      <c r="L20" s="6">
        <v>79.92</v>
      </c>
      <c r="M20" s="6">
        <f t="shared" si="0"/>
        <v>31.968</v>
      </c>
      <c r="N20" s="6">
        <f t="shared" si="1"/>
        <v>80.768</v>
      </c>
      <c r="O20" s="6">
        <v>2</v>
      </c>
      <c r="P20" s="6" t="s">
        <v>26</v>
      </c>
      <c r="Q20" s="5"/>
    </row>
    <row r="21" s="2" customFormat="1" ht="33" customHeight="1" spans="1:17">
      <c r="A21" s="5">
        <v>18</v>
      </c>
      <c r="B21" s="6" t="s">
        <v>50</v>
      </c>
      <c r="C21" s="6" t="s">
        <v>19</v>
      </c>
      <c r="D21" s="6">
        <v>1</v>
      </c>
      <c r="E21" s="6" t="s">
        <v>54</v>
      </c>
      <c r="F21" s="6" t="s">
        <v>21</v>
      </c>
      <c r="G21" s="6" t="s">
        <v>52</v>
      </c>
      <c r="H21" s="6">
        <v>2501007003</v>
      </c>
      <c r="I21" s="6">
        <v>78.833</v>
      </c>
      <c r="J21" s="6"/>
      <c r="K21" s="6">
        <v>47.3</v>
      </c>
      <c r="L21" s="6">
        <v>82.32</v>
      </c>
      <c r="M21" s="6">
        <f t="shared" si="0"/>
        <v>32.928</v>
      </c>
      <c r="N21" s="6">
        <f t="shared" si="1"/>
        <v>80.228</v>
      </c>
      <c r="O21" s="6">
        <v>3</v>
      </c>
      <c r="P21" s="6" t="s">
        <v>26</v>
      </c>
      <c r="Q21" s="5"/>
    </row>
    <row r="22" s="2" customFormat="1" ht="33" customHeight="1" spans="1:17">
      <c r="A22" s="5">
        <v>19</v>
      </c>
      <c r="B22" s="6" t="s">
        <v>55</v>
      </c>
      <c r="C22" s="6" t="s">
        <v>56</v>
      </c>
      <c r="D22" s="6">
        <v>1</v>
      </c>
      <c r="E22" s="6" t="s">
        <v>57</v>
      </c>
      <c r="F22" s="6" t="s">
        <v>25</v>
      </c>
      <c r="G22" s="6" t="s">
        <v>58</v>
      </c>
      <c r="H22" s="6">
        <v>2501008001</v>
      </c>
      <c r="I22" s="6">
        <v>74</v>
      </c>
      <c r="J22" s="6"/>
      <c r="K22" s="6">
        <v>44.4</v>
      </c>
      <c r="L22" s="6">
        <v>82</v>
      </c>
      <c r="M22" s="6">
        <f t="shared" si="0"/>
        <v>32.8</v>
      </c>
      <c r="N22" s="6">
        <f t="shared" si="1"/>
        <v>77.2</v>
      </c>
      <c r="O22" s="6">
        <v>1</v>
      </c>
      <c r="P22" s="6" t="s">
        <v>23</v>
      </c>
      <c r="Q22" s="5"/>
    </row>
    <row r="23" s="2" customFormat="1" ht="33" customHeight="1" spans="1:17">
      <c r="A23" s="5">
        <v>20</v>
      </c>
      <c r="B23" s="6" t="s">
        <v>55</v>
      </c>
      <c r="C23" s="6" t="s">
        <v>56</v>
      </c>
      <c r="D23" s="6">
        <v>1</v>
      </c>
      <c r="E23" s="6" t="s">
        <v>59</v>
      </c>
      <c r="F23" s="6" t="s">
        <v>21</v>
      </c>
      <c r="G23" s="6" t="s">
        <v>58</v>
      </c>
      <c r="H23" s="6">
        <v>2501008002</v>
      </c>
      <c r="I23" s="6">
        <v>72.833</v>
      </c>
      <c r="J23" s="6"/>
      <c r="K23" s="6">
        <v>43.7</v>
      </c>
      <c r="L23" s="6">
        <v>80.9</v>
      </c>
      <c r="M23" s="6">
        <f t="shared" si="0"/>
        <v>32.36</v>
      </c>
      <c r="N23" s="6">
        <f t="shared" si="1"/>
        <v>76.06</v>
      </c>
      <c r="O23" s="6">
        <v>2</v>
      </c>
      <c r="P23" s="6" t="s">
        <v>26</v>
      </c>
      <c r="Q23" s="5"/>
    </row>
    <row r="24" s="2" customFormat="1" ht="33" customHeight="1" spans="1:17">
      <c r="A24" s="5">
        <v>21</v>
      </c>
      <c r="B24" s="6" t="s">
        <v>55</v>
      </c>
      <c r="C24" s="6" t="s">
        <v>56</v>
      </c>
      <c r="D24" s="6">
        <v>1</v>
      </c>
      <c r="E24" s="6" t="s">
        <v>60</v>
      </c>
      <c r="F24" s="6" t="s">
        <v>21</v>
      </c>
      <c r="G24" s="6" t="s">
        <v>58</v>
      </c>
      <c r="H24" s="6">
        <v>2501008003</v>
      </c>
      <c r="I24" s="6">
        <v>72.666</v>
      </c>
      <c r="J24" s="6"/>
      <c r="K24" s="6">
        <v>43.6</v>
      </c>
      <c r="L24" s="6">
        <v>78.5</v>
      </c>
      <c r="M24" s="6">
        <f t="shared" si="0"/>
        <v>31.4</v>
      </c>
      <c r="N24" s="6">
        <f t="shared" si="1"/>
        <v>75</v>
      </c>
      <c r="O24" s="6">
        <v>3</v>
      </c>
      <c r="P24" s="6" t="s">
        <v>26</v>
      </c>
      <c r="Q24" s="5"/>
    </row>
    <row r="25" s="2" customFormat="1" ht="33" customHeight="1" spans="1:17">
      <c r="A25" s="5">
        <v>22</v>
      </c>
      <c r="B25" s="6" t="s">
        <v>61</v>
      </c>
      <c r="C25" s="6" t="s">
        <v>19</v>
      </c>
      <c r="D25" s="6">
        <v>1</v>
      </c>
      <c r="E25" s="6" t="s">
        <v>62</v>
      </c>
      <c r="F25" s="6" t="s">
        <v>21</v>
      </c>
      <c r="G25" s="6" t="s">
        <v>63</v>
      </c>
      <c r="H25" s="6">
        <v>2501009002</v>
      </c>
      <c r="I25" s="6">
        <v>78.166</v>
      </c>
      <c r="J25" s="6"/>
      <c r="K25" s="6">
        <v>46.9</v>
      </c>
      <c r="L25" s="6">
        <v>78.72</v>
      </c>
      <c r="M25" s="6">
        <f t="shared" si="0"/>
        <v>31.488</v>
      </c>
      <c r="N25" s="6">
        <f t="shared" si="1"/>
        <v>78.388</v>
      </c>
      <c r="O25" s="6">
        <v>1</v>
      </c>
      <c r="P25" s="6" t="s">
        <v>23</v>
      </c>
      <c r="Q25" s="5"/>
    </row>
    <row r="26" s="2" customFormat="1" ht="33" customHeight="1" spans="1:17">
      <c r="A26" s="5">
        <v>23</v>
      </c>
      <c r="B26" s="6" t="s">
        <v>61</v>
      </c>
      <c r="C26" s="6" t="s">
        <v>19</v>
      </c>
      <c r="D26" s="6">
        <v>1</v>
      </c>
      <c r="E26" s="6" t="s">
        <v>64</v>
      </c>
      <c r="F26" s="6" t="s">
        <v>21</v>
      </c>
      <c r="G26" s="6" t="s">
        <v>63</v>
      </c>
      <c r="H26" s="6">
        <v>2501009003</v>
      </c>
      <c r="I26" s="6">
        <v>76.333</v>
      </c>
      <c r="J26" s="6"/>
      <c r="K26" s="6">
        <v>45.8</v>
      </c>
      <c r="L26" s="6">
        <v>79.92</v>
      </c>
      <c r="M26" s="6">
        <f t="shared" si="0"/>
        <v>31.968</v>
      </c>
      <c r="N26" s="6">
        <f t="shared" si="1"/>
        <v>77.768</v>
      </c>
      <c r="O26" s="6">
        <v>2</v>
      </c>
      <c r="P26" s="6" t="s">
        <v>26</v>
      </c>
      <c r="Q26" s="5"/>
    </row>
    <row r="27" s="2" customFormat="1" ht="33" customHeight="1" spans="1:17">
      <c r="A27" s="5">
        <v>24</v>
      </c>
      <c r="B27" s="6" t="s">
        <v>61</v>
      </c>
      <c r="C27" s="6" t="s">
        <v>19</v>
      </c>
      <c r="D27" s="6">
        <v>1</v>
      </c>
      <c r="E27" s="6" t="s">
        <v>65</v>
      </c>
      <c r="F27" s="6" t="s">
        <v>25</v>
      </c>
      <c r="G27" s="6" t="s">
        <v>63</v>
      </c>
      <c r="H27" s="6">
        <v>2501009001</v>
      </c>
      <c r="I27" s="6">
        <v>79</v>
      </c>
      <c r="J27" s="6"/>
      <c r="K27" s="6">
        <v>47.4</v>
      </c>
      <c r="L27" s="6" t="s">
        <v>66</v>
      </c>
      <c r="M27" s="6" t="s">
        <v>66</v>
      </c>
      <c r="N27" s="6">
        <f>K27</f>
        <v>47.4</v>
      </c>
      <c r="O27" s="6">
        <v>3</v>
      </c>
      <c r="P27" s="6" t="s">
        <v>26</v>
      </c>
      <c r="Q27" s="5"/>
    </row>
    <row r="28" s="2" customFormat="1" ht="33" customHeight="1" spans="1:17">
      <c r="A28" s="5">
        <v>25</v>
      </c>
      <c r="B28" s="6" t="s">
        <v>67</v>
      </c>
      <c r="C28" s="6" t="s">
        <v>19</v>
      </c>
      <c r="D28" s="6">
        <v>1</v>
      </c>
      <c r="E28" s="6" t="s">
        <v>68</v>
      </c>
      <c r="F28" s="6" t="s">
        <v>21</v>
      </c>
      <c r="G28" s="6" t="s">
        <v>69</v>
      </c>
      <c r="H28" s="6">
        <v>2501010002</v>
      </c>
      <c r="I28" s="6">
        <v>74.166</v>
      </c>
      <c r="J28" s="6"/>
      <c r="K28" s="6">
        <v>44.5</v>
      </c>
      <c r="L28" s="6">
        <v>82.78</v>
      </c>
      <c r="M28" s="6">
        <f t="shared" si="0"/>
        <v>33.112</v>
      </c>
      <c r="N28" s="6">
        <f t="shared" si="1"/>
        <v>77.612</v>
      </c>
      <c r="O28" s="6">
        <v>1</v>
      </c>
      <c r="P28" s="6" t="s">
        <v>23</v>
      </c>
      <c r="Q28" s="5"/>
    </row>
    <row r="29" s="2" customFormat="1" ht="33" customHeight="1" spans="1:17">
      <c r="A29" s="5">
        <v>26</v>
      </c>
      <c r="B29" s="6" t="s">
        <v>67</v>
      </c>
      <c r="C29" s="6" t="s">
        <v>19</v>
      </c>
      <c r="D29" s="6">
        <v>1</v>
      </c>
      <c r="E29" s="6" t="s">
        <v>70</v>
      </c>
      <c r="F29" s="6" t="s">
        <v>21</v>
      </c>
      <c r="G29" s="6" t="s">
        <v>69</v>
      </c>
      <c r="H29" s="6">
        <v>2501010003</v>
      </c>
      <c r="I29" s="6">
        <v>72</v>
      </c>
      <c r="J29" s="6"/>
      <c r="K29" s="6">
        <v>43.2</v>
      </c>
      <c r="L29" s="6">
        <v>84.48</v>
      </c>
      <c r="M29" s="6">
        <f t="shared" si="0"/>
        <v>33.792</v>
      </c>
      <c r="N29" s="6">
        <f t="shared" si="1"/>
        <v>76.992</v>
      </c>
      <c r="O29" s="6">
        <v>2</v>
      </c>
      <c r="P29" s="6" t="s">
        <v>26</v>
      </c>
      <c r="Q29" s="5"/>
    </row>
    <row r="30" s="2" customFormat="1" ht="33" customHeight="1" spans="1:17">
      <c r="A30" s="5">
        <v>27</v>
      </c>
      <c r="B30" s="6" t="s">
        <v>67</v>
      </c>
      <c r="C30" s="6" t="s">
        <v>19</v>
      </c>
      <c r="D30" s="6">
        <v>1</v>
      </c>
      <c r="E30" s="6" t="s">
        <v>71</v>
      </c>
      <c r="F30" s="6" t="s">
        <v>21</v>
      </c>
      <c r="G30" s="6" t="s">
        <v>69</v>
      </c>
      <c r="H30" s="6">
        <v>2501010004</v>
      </c>
      <c r="I30" s="6">
        <v>70.666</v>
      </c>
      <c r="J30" s="6"/>
      <c r="K30" s="6">
        <v>42.4</v>
      </c>
      <c r="L30" s="6">
        <v>80.1</v>
      </c>
      <c r="M30" s="6">
        <f t="shared" si="0"/>
        <v>32.04</v>
      </c>
      <c r="N30" s="6">
        <f t="shared" si="1"/>
        <v>74.44</v>
      </c>
      <c r="O30" s="6">
        <v>3</v>
      </c>
      <c r="P30" s="6" t="s">
        <v>26</v>
      </c>
      <c r="Q30" s="5"/>
    </row>
    <row r="31" s="2" customFormat="1" ht="33" customHeight="1" spans="1:17">
      <c r="A31" s="5">
        <v>28</v>
      </c>
      <c r="B31" s="6" t="s">
        <v>72</v>
      </c>
      <c r="C31" s="6" t="s">
        <v>19</v>
      </c>
      <c r="D31" s="6">
        <v>1</v>
      </c>
      <c r="E31" s="6" t="s">
        <v>73</v>
      </c>
      <c r="F31" s="6" t="s">
        <v>25</v>
      </c>
      <c r="G31" s="6" t="s">
        <v>74</v>
      </c>
      <c r="H31" s="6">
        <v>2501011002</v>
      </c>
      <c r="I31" s="6">
        <v>72.666</v>
      </c>
      <c r="J31" s="6"/>
      <c r="K31" s="6">
        <v>43.6</v>
      </c>
      <c r="L31" s="6">
        <v>82.98</v>
      </c>
      <c r="M31" s="6">
        <f t="shared" si="0"/>
        <v>33.192</v>
      </c>
      <c r="N31" s="6">
        <f t="shared" si="1"/>
        <v>76.792</v>
      </c>
      <c r="O31" s="6">
        <v>1</v>
      </c>
      <c r="P31" s="6" t="s">
        <v>23</v>
      </c>
      <c r="Q31" s="5"/>
    </row>
    <row r="32" s="2" customFormat="1" ht="33" customHeight="1" spans="1:17">
      <c r="A32" s="5">
        <v>29</v>
      </c>
      <c r="B32" s="6" t="s">
        <v>72</v>
      </c>
      <c r="C32" s="6" t="s">
        <v>19</v>
      </c>
      <c r="D32" s="6">
        <v>1</v>
      </c>
      <c r="E32" s="6" t="s">
        <v>75</v>
      </c>
      <c r="F32" s="6" t="s">
        <v>25</v>
      </c>
      <c r="G32" s="6" t="s">
        <v>74</v>
      </c>
      <c r="H32" s="6">
        <v>2501011001</v>
      </c>
      <c r="I32" s="6">
        <v>73.333</v>
      </c>
      <c r="J32" s="6"/>
      <c r="K32" s="6">
        <v>44</v>
      </c>
      <c r="L32" s="6">
        <v>76.76</v>
      </c>
      <c r="M32" s="6">
        <f t="shared" si="0"/>
        <v>30.704</v>
      </c>
      <c r="N32" s="6">
        <f t="shared" si="1"/>
        <v>74.704</v>
      </c>
      <c r="O32" s="6">
        <v>2</v>
      </c>
      <c r="P32" s="6" t="s">
        <v>26</v>
      </c>
      <c r="Q32" s="5"/>
    </row>
    <row r="33" s="2" customFormat="1" ht="33" customHeight="1" spans="1:17">
      <c r="A33" s="5">
        <v>30</v>
      </c>
      <c r="B33" s="6" t="s">
        <v>72</v>
      </c>
      <c r="C33" s="6" t="s">
        <v>19</v>
      </c>
      <c r="D33" s="6">
        <v>1</v>
      </c>
      <c r="E33" s="6" t="s">
        <v>76</v>
      </c>
      <c r="F33" s="6" t="s">
        <v>21</v>
      </c>
      <c r="G33" s="6" t="s">
        <v>74</v>
      </c>
      <c r="H33" s="6">
        <v>2501011004</v>
      </c>
      <c r="I33" s="6">
        <v>68.666</v>
      </c>
      <c r="J33" s="6"/>
      <c r="K33" s="6">
        <v>41.2</v>
      </c>
      <c r="L33" s="6">
        <v>80.2</v>
      </c>
      <c r="M33" s="6">
        <f t="shared" si="0"/>
        <v>32.08</v>
      </c>
      <c r="N33" s="6">
        <f t="shared" si="1"/>
        <v>73.28</v>
      </c>
      <c r="O33" s="6">
        <v>3</v>
      </c>
      <c r="P33" s="6" t="s">
        <v>26</v>
      </c>
      <c r="Q33" s="5"/>
    </row>
    <row r="34" s="2" customFormat="1" ht="33" customHeight="1" spans="1:17">
      <c r="A34" s="5">
        <v>31</v>
      </c>
      <c r="B34" s="6" t="s">
        <v>77</v>
      </c>
      <c r="C34" s="6" t="s">
        <v>19</v>
      </c>
      <c r="D34" s="6">
        <v>1</v>
      </c>
      <c r="E34" s="6" t="s">
        <v>78</v>
      </c>
      <c r="F34" s="6" t="s">
        <v>21</v>
      </c>
      <c r="G34" s="6" t="s">
        <v>79</v>
      </c>
      <c r="H34" s="6">
        <v>2501012001</v>
      </c>
      <c r="I34" s="6">
        <v>73.833</v>
      </c>
      <c r="J34" s="6"/>
      <c r="K34" s="6">
        <v>44.3</v>
      </c>
      <c r="L34" s="6">
        <v>81.42</v>
      </c>
      <c r="M34" s="6">
        <f t="shared" si="0"/>
        <v>32.568</v>
      </c>
      <c r="N34" s="6">
        <f t="shared" si="1"/>
        <v>76.868</v>
      </c>
      <c r="O34" s="6">
        <v>1</v>
      </c>
      <c r="P34" s="6" t="s">
        <v>23</v>
      </c>
      <c r="Q34" s="5"/>
    </row>
    <row r="35" s="2" customFormat="1" ht="33" customHeight="1" spans="1:17">
      <c r="A35" s="5">
        <v>32</v>
      </c>
      <c r="B35" s="6" t="s">
        <v>77</v>
      </c>
      <c r="C35" s="6" t="s">
        <v>19</v>
      </c>
      <c r="D35" s="6">
        <v>1</v>
      </c>
      <c r="E35" s="6" t="s">
        <v>80</v>
      </c>
      <c r="F35" s="6" t="s">
        <v>21</v>
      </c>
      <c r="G35" s="6" t="s">
        <v>79</v>
      </c>
      <c r="H35" s="6">
        <v>2501012003</v>
      </c>
      <c r="I35" s="6">
        <v>68.333</v>
      </c>
      <c r="J35" s="6"/>
      <c r="K35" s="6">
        <v>41</v>
      </c>
      <c r="L35" s="6">
        <v>82.74</v>
      </c>
      <c r="M35" s="6">
        <f t="shared" si="0"/>
        <v>33.096</v>
      </c>
      <c r="N35" s="6">
        <f t="shared" si="1"/>
        <v>74.096</v>
      </c>
      <c r="O35" s="6">
        <v>2</v>
      </c>
      <c r="P35" s="6" t="s">
        <v>26</v>
      </c>
      <c r="Q35" s="5"/>
    </row>
    <row r="36" s="2" customFormat="1" ht="33" customHeight="1" spans="1:17">
      <c r="A36" s="5">
        <v>33</v>
      </c>
      <c r="B36" s="6" t="s">
        <v>77</v>
      </c>
      <c r="C36" s="6" t="s">
        <v>19</v>
      </c>
      <c r="D36" s="6">
        <v>1</v>
      </c>
      <c r="E36" s="6" t="s">
        <v>81</v>
      </c>
      <c r="F36" s="6" t="s">
        <v>21</v>
      </c>
      <c r="G36" s="6" t="s">
        <v>79</v>
      </c>
      <c r="H36" s="6">
        <v>2501012002</v>
      </c>
      <c r="I36" s="6">
        <v>70.166</v>
      </c>
      <c r="J36" s="6"/>
      <c r="K36" s="6">
        <v>42.1</v>
      </c>
      <c r="L36" s="6" t="s">
        <v>28</v>
      </c>
      <c r="M36" s="6" t="s">
        <v>28</v>
      </c>
      <c r="N36" s="6">
        <f>K36</f>
        <v>42.1</v>
      </c>
      <c r="O36" s="6">
        <v>3</v>
      </c>
      <c r="P36" s="6" t="s">
        <v>26</v>
      </c>
      <c r="Q36" s="5"/>
    </row>
    <row r="37" s="1" customFormat="1" ht="33" customHeight="1" spans="1:17">
      <c r="A37" s="5">
        <v>34</v>
      </c>
      <c r="B37" s="6" t="s">
        <v>82</v>
      </c>
      <c r="C37" s="6" t="s">
        <v>19</v>
      </c>
      <c r="D37" s="6">
        <v>1</v>
      </c>
      <c r="E37" s="6" t="s">
        <v>83</v>
      </c>
      <c r="F37" s="6" t="s">
        <v>25</v>
      </c>
      <c r="G37" s="6" t="s">
        <v>84</v>
      </c>
      <c r="H37" s="6">
        <v>2501013001</v>
      </c>
      <c r="I37" s="6">
        <v>70.5</v>
      </c>
      <c r="J37" s="6">
        <v>4</v>
      </c>
      <c r="K37" s="6">
        <v>44.7</v>
      </c>
      <c r="L37" s="6">
        <v>80.46</v>
      </c>
      <c r="M37" s="6">
        <f t="shared" ref="M37:M73" si="2">L37*0.4</f>
        <v>32.184</v>
      </c>
      <c r="N37" s="6">
        <f t="shared" ref="N37:N73" si="3">K37+M37</f>
        <v>76.884</v>
      </c>
      <c r="O37" s="6">
        <v>1</v>
      </c>
      <c r="P37" s="6" t="s">
        <v>23</v>
      </c>
      <c r="Q37" s="5"/>
    </row>
    <row r="38" s="1" customFormat="1" ht="33" customHeight="1" spans="1:17">
      <c r="A38" s="5">
        <v>35</v>
      </c>
      <c r="B38" s="6" t="s">
        <v>82</v>
      </c>
      <c r="C38" s="6" t="s">
        <v>19</v>
      </c>
      <c r="D38" s="6">
        <v>1</v>
      </c>
      <c r="E38" s="6" t="s">
        <v>85</v>
      </c>
      <c r="F38" s="6" t="s">
        <v>21</v>
      </c>
      <c r="G38" s="6" t="s">
        <v>84</v>
      </c>
      <c r="H38" s="6">
        <v>2501013002</v>
      </c>
      <c r="I38" s="6">
        <v>69.333</v>
      </c>
      <c r="J38" s="6">
        <v>4</v>
      </c>
      <c r="K38" s="6">
        <v>44</v>
      </c>
      <c r="L38" s="6">
        <v>80.36</v>
      </c>
      <c r="M38" s="6">
        <f t="shared" si="2"/>
        <v>32.144</v>
      </c>
      <c r="N38" s="6">
        <f t="shared" si="3"/>
        <v>76.144</v>
      </c>
      <c r="O38" s="6">
        <v>2</v>
      </c>
      <c r="P38" s="6" t="s">
        <v>26</v>
      </c>
      <c r="Q38" s="5"/>
    </row>
    <row r="39" s="1" customFormat="1" ht="33" customHeight="1" spans="1:17">
      <c r="A39" s="5">
        <v>36</v>
      </c>
      <c r="B39" s="6" t="s">
        <v>82</v>
      </c>
      <c r="C39" s="6" t="s">
        <v>19</v>
      </c>
      <c r="D39" s="6">
        <v>1</v>
      </c>
      <c r="E39" s="6" t="s">
        <v>86</v>
      </c>
      <c r="F39" s="6" t="s">
        <v>21</v>
      </c>
      <c r="G39" s="6" t="s">
        <v>84</v>
      </c>
      <c r="H39" s="6">
        <v>2501013003</v>
      </c>
      <c r="I39" s="6">
        <v>71.666</v>
      </c>
      <c r="J39" s="6"/>
      <c r="K39" s="6">
        <v>43</v>
      </c>
      <c r="L39" s="6">
        <v>80.94</v>
      </c>
      <c r="M39" s="6">
        <f t="shared" si="2"/>
        <v>32.376</v>
      </c>
      <c r="N39" s="6">
        <f t="shared" si="3"/>
        <v>75.376</v>
      </c>
      <c r="O39" s="6">
        <v>3</v>
      </c>
      <c r="P39" s="6" t="s">
        <v>26</v>
      </c>
      <c r="Q39" s="5"/>
    </row>
    <row r="40" s="1" customFormat="1" ht="33" customHeight="1" spans="1:17">
      <c r="A40" s="5">
        <v>37</v>
      </c>
      <c r="B40" s="6" t="s">
        <v>87</v>
      </c>
      <c r="C40" s="6" t="s">
        <v>19</v>
      </c>
      <c r="D40" s="6">
        <v>1</v>
      </c>
      <c r="E40" s="6" t="s">
        <v>88</v>
      </c>
      <c r="F40" s="6" t="s">
        <v>21</v>
      </c>
      <c r="G40" s="6" t="s">
        <v>89</v>
      </c>
      <c r="H40" s="6">
        <v>2501014002</v>
      </c>
      <c r="I40" s="6">
        <v>71.333</v>
      </c>
      <c r="J40" s="6"/>
      <c r="K40" s="6">
        <v>42.8</v>
      </c>
      <c r="L40" s="6">
        <v>82.84</v>
      </c>
      <c r="M40" s="6">
        <f t="shared" si="2"/>
        <v>33.136</v>
      </c>
      <c r="N40" s="6">
        <f t="shared" si="3"/>
        <v>75.936</v>
      </c>
      <c r="O40" s="6">
        <v>1</v>
      </c>
      <c r="P40" s="6" t="s">
        <v>23</v>
      </c>
      <c r="Q40" s="5"/>
    </row>
    <row r="41" s="1" customFormat="1" ht="33" customHeight="1" spans="1:17">
      <c r="A41" s="5">
        <v>38</v>
      </c>
      <c r="B41" s="6" t="s">
        <v>87</v>
      </c>
      <c r="C41" s="6" t="s">
        <v>19</v>
      </c>
      <c r="D41" s="6">
        <v>1</v>
      </c>
      <c r="E41" s="6" t="s">
        <v>90</v>
      </c>
      <c r="F41" s="6" t="s">
        <v>21</v>
      </c>
      <c r="G41" s="6" t="s">
        <v>89</v>
      </c>
      <c r="H41" s="6">
        <v>2501014001</v>
      </c>
      <c r="I41" s="6">
        <v>73</v>
      </c>
      <c r="J41" s="6"/>
      <c r="K41" s="6">
        <v>43.8</v>
      </c>
      <c r="L41" s="6">
        <v>80.32</v>
      </c>
      <c r="M41" s="6">
        <f t="shared" si="2"/>
        <v>32.128</v>
      </c>
      <c r="N41" s="6">
        <f t="shared" si="3"/>
        <v>75.928</v>
      </c>
      <c r="O41" s="6">
        <v>2</v>
      </c>
      <c r="P41" s="6" t="s">
        <v>26</v>
      </c>
      <c r="Q41" s="5"/>
    </row>
    <row r="42" s="1" customFormat="1" ht="33" customHeight="1" spans="1:17">
      <c r="A42" s="5">
        <v>39</v>
      </c>
      <c r="B42" s="6" t="s">
        <v>87</v>
      </c>
      <c r="C42" s="6" t="s">
        <v>19</v>
      </c>
      <c r="D42" s="6">
        <v>1</v>
      </c>
      <c r="E42" s="6" t="s">
        <v>91</v>
      </c>
      <c r="F42" s="6" t="s">
        <v>21</v>
      </c>
      <c r="G42" s="6" t="s">
        <v>89</v>
      </c>
      <c r="H42" s="6">
        <v>2501014003</v>
      </c>
      <c r="I42" s="6">
        <v>70.333</v>
      </c>
      <c r="J42" s="6"/>
      <c r="K42" s="6">
        <v>42.2</v>
      </c>
      <c r="L42" s="6">
        <v>80.18</v>
      </c>
      <c r="M42" s="6">
        <f t="shared" si="2"/>
        <v>32.072</v>
      </c>
      <c r="N42" s="6">
        <f t="shared" si="3"/>
        <v>74.272</v>
      </c>
      <c r="O42" s="6">
        <v>3</v>
      </c>
      <c r="P42" s="6" t="s">
        <v>26</v>
      </c>
      <c r="Q42" s="5"/>
    </row>
    <row r="43" s="1" customFormat="1" ht="33" customHeight="1" spans="1:17">
      <c r="A43" s="5">
        <v>40</v>
      </c>
      <c r="B43" s="6" t="s">
        <v>92</v>
      </c>
      <c r="C43" s="6" t="s">
        <v>19</v>
      </c>
      <c r="D43" s="6">
        <v>1</v>
      </c>
      <c r="E43" s="6" t="s">
        <v>93</v>
      </c>
      <c r="F43" s="6" t="s">
        <v>25</v>
      </c>
      <c r="G43" s="6" t="s">
        <v>94</v>
      </c>
      <c r="H43" s="6">
        <v>2501015002</v>
      </c>
      <c r="I43" s="6">
        <v>73.333</v>
      </c>
      <c r="J43" s="6"/>
      <c r="K43" s="6">
        <v>44</v>
      </c>
      <c r="L43" s="6">
        <v>81.96</v>
      </c>
      <c r="M43" s="6">
        <f t="shared" si="2"/>
        <v>32.784</v>
      </c>
      <c r="N43" s="6">
        <f t="shared" si="3"/>
        <v>76.784</v>
      </c>
      <c r="O43" s="6">
        <v>1</v>
      </c>
      <c r="P43" s="6" t="s">
        <v>23</v>
      </c>
      <c r="Q43" s="5"/>
    </row>
    <row r="44" s="1" customFormat="1" ht="33" customHeight="1" spans="1:17">
      <c r="A44" s="5">
        <v>41</v>
      </c>
      <c r="B44" s="6" t="s">
        <v>92</v>
      </c>
      <c r="C44" s="6" t="s">
        <v>19</v>
      </c>
      <c r="D44" s="6">
        <v>1</v>
      </c>
      <c r="E44" s="6" t="s">
        <v>95</v>
      </c>
      <c r="F44" s="6" t="s">
        <v>21</v>
      </c>
      <c r="G44" s="6" t="s">
        <v>94</v>
      </c>
      <c r="H44" s="6">
        <v>2501015001</v>
      </c>
      <c r="I44" s="6">
        <v>67.833</v>
      </c>
      <c r="J44" s="6">
        <v>6</v>
      </c>
      <c r="K44" s="6">
        <v>44.3</v>
      </c>
      <c r="L44" s="6">
        <v>80.44</v>
      </c>
      <c r="M44" s="6">
        <f t="shared" si="2"/>
        <v>32.176</v>
      </c>
      <c r="N44" s="6">
        <f t="shared" si="3"/>
        <v>76.476</v>
      </c>
      <c r="O44" s="6">
        <v>2</v>
      </c>
      <c r="P44" s="6" t="s">
        <v>26</v>
      </c>
      <c r="Q44" s="5"/>
    </row>
    <row r="45" s="1" customFormat="1" ht="33" customHeight="1" spans="1:17">
      <c r="A45" s="5">
        <v>42</v>
      </c>
      <c r="B45" s="6" t="s">
        <v>92</v>
      </c>
      <c r="C45" s="6" t="s">
        <v>19</v>
      </c>
      <c r="D45" s="6">
        <v>1</v>
      </c>
      <c r="E45" s="6" t="s">
        <v>96</v>
      </c>
      <c r="F45" s="6" t="s">
        <v>21</v>
      </c>
      <c r="G45" s="6" t="s">
        <v>94</v>
      </c>
      <c r="H45" s="6">
        <v>2501015003</v>
      </c>
      <c r="I45" s="6">
        <v>72.333</v>
      </c>
      <c r="J45" s="6"/>
      <c r="K45" s="6">
        <v>43.4</v>
      </c>
      <c r="L45" s="6">
        <v>80.46</v>
      </c>
      <c r="M45" s="6">
        <f t="shared" si="2"/>
        <v>32.184</v>
      </c>
      <c r="N45" s="6">
        <f t="shared" si="3"/>
        <v>75.584</v>
      </c>
      <c r="O45" s="6">
        <v>3</v>
      </c>
      <c r="P45" s="6" t="s">
        <v>26</v>
      </c>
      <c r="Q45" s="5"/>
    </row>
    <row r="46" s="1" customFormat="1" ht="33" customHeight="1" spans="1:17">
      <c r="A46" s="5">
        <v>43</v>
      </c>
      <c r="B46" s="6" t="s">
        <v>97</v>
      </c>
      <c r="C46" s="6" t="s">
        <v>19</v>
      </c>
      <c r="D46" s="6">
        <v>1</v>
      </c>
      <c r="E46" s="6" t="s">
        <v>98</v>
      </c>
      <c r="F46" s="6" t="s">
        <v>21</v>
      </c>
      <c r="G46" s="6" t="s">
        <v>99</v>
      </c>
      <c r="H46" s="6">
        <v>2501016001</v>
      </c>
      <c r="I46" s="6">
        <v>76.666</v>
      </c>
      <c r="J46" s="6"/>
      <c r="K46" s="6">
        <v>46</v>
      </c>
      <c r="L46" s="6">
        <v>84.26</v>
      </c>
      <c r="M46" s="6">
        <f t="shared" si="2"/>
        <v>33.704</v>
      </c>
      <c r="N46" s="6">
        <f t="shared" si="3"/>
        <v>79.704</v>
      </c>
      <c r="O46" s="6">
        <v>1</v>
      </c>
      <c r="P46" s="6" t="s">
        <v>23</v>
      </c>
      <c r="Q46" s="5"/>
    </row>
    <row r="47" s="1" customFormat="1" ht="33" customHeight="1" spans="1:17">
      <c r="A47" s="5">
        <v>44</v>
      </c>
      <c r="B47" s="6" t="s">
        <v>97</v>
      </c>
      <c r="C47" s="6" t="s">
        <v>19</v>
      </c>
      <c r="D47" s="6">
        <v>1</v>
      </c>
      <c r="E47" s="6" t="s">
        <v>100</v>
      </c>
      <c r="F47" s="6" t="s">
        <v>25</v>
      </c>
      <c r="G47" s="6" t="s">
        <v>99</v>
      </c>
      <c r="H47" s="6">
        <v>2501016002</v>
      </c>
      <c r="I47" s="6">
        <v>76.5</v>
      </c>
      <c r="J47" s="6"/>
      <c r="K47" s="6">
        <v>45.9</v>
      </c>
      <c r="L47" s="6">
        <v>78.64</v>
      </c>
      <c r="M47" s="6">
        <f t="shared" si="2"/>
        <v>31.456</v>
      </c>
      <c r="N47" s="6">
        <f t="shared" si="3"/>
        <v>77.356</v>
      </c>
      <c r="O47" s="6">
        <v>2</v>
      </c>
      <c r="P47" s="6" t="s">
        <v>26</v>
      </c>
      <c r="Q47" s="5"/>
    </row>
    <row r="48" s="1" customFormat="1" ht="33" customHeight="1" spans="1:17">
      <c r="A48" s="5">
        <v>45</v>
      </c>
      <c r="B48" s="6" t="s">
        <v>97</v>
      </c>
      <c r="C48" s="6" t="s">
        <v>19</v>
      </c>
      <c r="D48" s="6">
        <v>1</v>
      </c>
      <c r="E48" s="6" t="s">
        <v>101</v>
      </c>
      <c r="F48" s="6" t="s">
        <v>21</v>
      </c>
      <c r="G48" s="6" t="s">
        <v>99</v>
      </c>
      <c r="H48" s="6">
        <v>2501016004</v>
      </c>
      <c r="I48" s="6">
        <v>72.666</v>
      </c>
      <c r="J48" s="6"/>
      <c r="K48" s="6">
        <v>43.6</v>
      </c>
      <c r="L48" s="6">
        <v>74.08</v>
      </c>
      <c r="M48" s="6">
        <f t="shared" si="2"/>
        <v>29.632</v>
      </c>
      <c r="N48" s="6">
        <f t="shared" si="3"/>
        <v>73.232</v>
      </c>
      <c r="O48" s="6">
        <v>3</v>
      </c>
      <c r="P48" s="6" t="s">
        <v>26</v>
      </c>
      <c r="Q48" s="5"/>
    </row>
    <row r="49" s="1" customFormat="1" ht="33" customHeight="1" spans="1:17">
      <c r="A49" s="5">
        <v>46</v>
      </c>
      <c r="B49" s="6" t="s">
        <v>102</v>
      </c>
      <c r="C49" s="6" t="s">
        <v>19</v>
      </c>
      <c r="D49" s="6">
        <v>1</v>
      </c>
      <c r="E49" s="6" t="s">
        <v>103</v>
      </c>
      <c r="F49" s="6" t="s">
        <v>25</v>
      </c>
      <c r="G49" s="6" t="s">
        <v>104</v>
      </c>
      <c r="H49" s="6">
        <v>2501017002</v>
      </c>
      <c r="I49" s="6">
        <v>70.666</v>
      </c>
      <c r="J49" s="6"/>
      <c r="K49" s="6">
        <v>42.4</v>
      </c>
      <c r="L49" s="6">
        <v>80.6</v>
      </c>
      <c r="M49" s="6">
        <f t="shared" si="2"/>
        <v>32.24</v>
      </c>
      <c r="N49" s="6">
        <f t="shared" si="3"/>
        <v>74.64</v>
      </c>
      <c r="O49" s="6">
        <v>1</v>
      </c>
      <c r="P49" s="6" t="s">
        <v>23</v>
      </c>
      <c r="Q49" s="5"/>
    </row>
    <row r="50" s="1" customFormat="1" ht="33" customHeight="1" spans="1:17">
      <c r="A50" s="5">
        <v>47</v>
      </c>
      <c r="B50" s="6" t="s">
        <v>102</v>
      </c>
      <c r="C50" s="6" t="s">
        <v>19</v>
      </c>
      <c r="D50" s="6">
        <v>1</v>
      </c>
      <c r="E50" s="6" t="s">
        <v>105</v>
      </c>
      <c r="F50" s="6" t="s">
        <v>25</v>
      </c>
      <c r="G50" s="6" t="s">
        <v>104</v>
      </c>
      <c r="H50" s="6">
        <v>2501017001</v>
      </c>
      <c r="I50" s="6">
        <v>71.333</v>
      </c>
      <c r="J50" s="6"/>
      <c r="K50" s="6">
        <v>42.8</v>
      </c>
      <c r="L50" s="6">
        <v>77.84</v>
      </c>
      <c r="M50" s="6">
        <f t="shared" si="2"/>
        <v>31.136</v>
      </c>
      <c r="N50" s="6">
        <f t="shared" si="3"/>
        <v>73.936</v>
      </c>
      <c r="O50" s="6">
        <v>2</v>
      </c>
      <c r="P50" s="6" t="s">
        <v>26</v>
      </c>
      <c r="Q50" s="5"/>
    </row>
    <row r="51" s="1" customFormat="1" ht="33" customHeight="1" spans="1:17">
      <c r="A51" s="5">
        <v>48</v>
      </c>
      <c r="B51" s="6" t="s">
        <v>102</v>
      </c>
      <c r="C51" s="6" t="s">
        <v>19</v>
      </c>
      <c r="D51" s="6">
        <v>1</v>
      </c>
      <c r="E51" s="6" t="s">
        <v>106</v>
      </c>
      <c r="F51" s="6" t="s">
        <v>25</v>
      </c>
      <c r="G51" s="6" t="s">
        <v>104</v>
      </c>
      <c r="H51" s="6">
        <v>2501017003</v>
      </c>
      <c r="I51" s="6">
        <v>69.5</v>
      </c>
      <c r="J51" s="6"/>
      <c r="K51" s="6">
        <v>41.7</v>
      </c>
      <c r="L51" s="6" t="s">
        <v>28</v>
      </c>
      <c r="M51" s="6" t="s">
        <v>28</v>
      </c>
      <c r="N51" s="6">
        <f>K51</f>
        <v>41.7</v>
      </c>
      <c r="O51" s="6">
        <v>3</v>
      </c>
      <c r="P51" s="6" t="s">
        <v>26</v>
      </c>
      <c r="Q51" s="5"/>
    </row>
    <row r="52" s="1" customFormat="1" ht="33" customHeight="1" spans="1:17">
      <c r="A52" s="5">
        <v>49</v>
      </c>
      <c r="B52" s="6" t="s">
        <v>107</v>
      </c>
      <c r="C52" s="6" t="s">
        <v>19</v>
      </c>
      <c r="D52" s="6">
        <v>1</v>
      </c>
      <c r="E52" s="6" t="s">
        <v>108</v>
      </c>
      <c r="F52" s="6" t="s">
        <v>21</v>
      </c>
      <c r="G52" s="6" t="s">
        <v>109</v>
      </c>
      <c r="H52" s="6">
        <v>2501018001</v>
      </c>
      <c r="I52" s="6">
        <v>78</v>
      </c>
      <c r="J52" s="6"/>
      <c r="K52" s="6">
        <v>46.8</v>
      </c>
      <c r="L52" s="6">
        <v>80.04</v>
      </c>
      <c r="M52" s="6">
        <f t="shared" si="2"/>
        <v>32.016</v>
      </c>
      <c r="N52" s="6">
        <f t="shared" si="3"/>
        <v>78.816</v>
      </c>
      <c r="O52" s="6">
        <v>1</v>
      </c>
      <c r="P52" s="6" t="s">
        <v>23</v>
      </c>
      <c r="Q52" s="5"/>
    </row>
    <row r="53" s="1" customFormat="1" ht="33" customHeight="1" spans="1:17">
      <c r="A53" s="5">
        <v>50</v>
      </c>
      <c r="B53" s="6" t="s">
        <v>110</v>
      </c>
      <c r="C53" s="6" t="s">
        <v>111</v>
      </c>
      <c r="D53" s="6">
        <v>1</v>
      </c>
      <c r="E53" s="6" t="s">
        <v>112</v>
      </c>
      <c r="F53" s="6" t="s">
        <v>21</v>
      </c>
      <c r="G53" s="6" t="s">
        <v>113</v>
      </c>
      <c r="H53" s="6">
        <v>2501019003</v>
      </c>
      <c r="I53" s="6">
        <v>71.333</v>
      </c>
      <c r="J53" s="6"/>
      <c r="K53" s="6">
        <v>42.8</v>
      </c>
      <c r="L53" s="6">
        <v>81.66</v>
      </c>
      <c r="M53" s="6">
        <f t="shared" si="2"/>
        <v>32.664</v>
      </c>
      <c r="N53" s="6">
        <f t="shared" si="3"/>
        <v>75.464</v>
      </c>
      <c r="O53" s="6">
        <v>1</v>
      </c>
      <c r="P53" s="6" t="s">
        <v>23</v>
      </c>
      <c r="Q53" s="5"/>
    </row>
    <row r="54" s="1" customFormat="1" ht="34" customHeight="1" spans="1:17">
      <c r="A54" s="5">
        <v>51</v>
      </c>
      <c r="B54" s="6" t="s">
        <v>110</v>
      </c>
      <c r="C54" s="6" t="s">
        <v>111</v>
      </c>
      <c r="D54" s="6">
        <v>1</v>
      </c>
      <c r="E54" s="6" t="s">
        <v>114</v>
      </c>
      <c r="F54" s="6" t="s">
        <v>21</v>
      </c>
      <c r="G54" s="6" t="s">
        <v>113</v>
      </c>
      <c r="H54" s="6">
        <v>2501019002</v>
      </c>
      <c r="I54" s="6">
        <v>71.666</v>
      </c>
      <c r="J54" s="6"/>
      <c r="K54" s="6">
        <v>43</v>
      </c>
      <c r="L54" s="6">
        <v>79.28</v>
      </c>
      <c r="M54" s="6">
        <f t="shared" si="2"/>
        <v>31.712</v>
      </c>
      <c r="N54" s="6">
        <f t="shared" si="3"/>
        <v>74.712</v>
      </c>
      <c r="O54" s="6">
        <v>2</v>
      </c>
      <c r="P54" s="6" t="s">
        <v>26</v>
      </c>
      <c r="Q54" s="6"/>
    </row>
    <row r="55" ht="34" customHeight="1" spans="1:17">
      <c r="A55" s="5">
        <v>52</v>
      </c>
      <c r="B55" s="6" t="s">
        <v>110</v>
      </c>
      <c r="C55" s="6" t="s">
        <v>111</v>
      </c>
      <c r="D55" s="6">
        <v>1</v>
      </c>
      <c r="E55" s="6" t="s">
        <v>115</v>
      </c>
      <c r="F55" s="6" t="s">
        <v>21</v>
      </c>
      <c r="G55" s="6" t="s">
        <v>113</v>
      </c>
      <c r="H55" s="6">
        <v>2501019001</v>
      </c>
      <c r="I55" s="6">
        <v>71.666</v>
      </c>
      <c r="J55" s="6"/>
      <c r="K55" s="6">
        <v>43</v>
      </c>
      <c r="L55" s="6">
        <v>76.76</v>
      </c>
      <c r="M55" s="6">
        <f t="shared" si="2"/>
        <v>30.704</v>
      </c>
      <c r="N55" s="6">
        <f t="shared" si="3"/>
        <v>73.704</v>
      </c>
      <c r="O55" s="6">
        <v>3</v>
      </c>
      <c r="P55" s="6" t="s">
        <v>26</v>
      </c>
      <c r="Q55" s="6"/>
    </row>
    <row r="56" ht="34" customHeight="1" spans="1:17">
      <c r="A56" s="5">
        <v>53</v>
      </c>
      <c r="B56" s="6" t="s">
        <v>116</v>
      </c>
      <c r="C56" s="6" t="s">
        <v>117</v>
      </c>
      <c r="D56" s="6">
        <v>1</v>
      </c>
      <c r="E56" s="6" t="s">
        <v>118</v>
      </c>
      <c r="F56" s="6" t="s">
        <v>25</v>
      </c>
      <c r="G56" s="6" t="s">
        <v>119</v>
      </c>
      <c r="H56" s="6">
        <v>2501020001</v>
      </c>
      <c r="I56" s="6">
        <v>68.666</v>
      </c>
      <c r="J56" s="6">
        <v>4</v>
      </c>
      <c r="K56" s="6">
        <v>43.6</v>
      </c>
      <c r="L56" s="6">
        <v>82.34</v>
      </c>
      <c r="M56" s="6">
        <f t="shared" si="2"/>
        <v>32.936</v>
      </c>
      <c r="N56" s="6">
        <f t="shared" si="3"/>
        <v>76.536</v>
      </c>
      <c r="O56" s="6">
        <v>1</v>
      </c>
      <c r="P56" s="6" t="s">
        <v>23</v>
      </c>
      <c r="Q56" s="6"/>
    </row>
    <row r="57" ht="34" customHeight="1" spans="1:17">
      <c r="A57" s="5">
        <v>54</v>
      </c>
      <c r="B57" s="6" t="s">
        <v>116</v>
      </c>
      <c r="C57" s="6" t="s">
        <v>117</v>
      </c>
      <c r="D57" s="6">
        <v>1</v>
      </c>
      <c r="E57" s="6" t="s">
        <v>120</v>
      </c>
      <c r="F57" s="6" t="s">
        <v>25</v>
      </c>
      <c r="G57" s="6" t="s">
        <v>119</v>
      </c>
      <c r="H57" s="6">
        <v>2501020002</v>
      </c>
      <c r="I57" s="6">
        <v>67.166</v>
      </c>
      <c r="J57" s="6"/>
      <c r="K57" s="6">
        <v>40.3</v>
      </c>
      <c r="L57" s="6">
        <v>82.52</v>
      </c>
      <c r="M57" s="6">
        <f t="shared" si="2"/>
        <v>33.008</v>
      </c>
      <c r="N57" s="6">
        <f t="shared" si="3"/>
        <v>73.308</v>
      </c>
      <c r="O57" s="6">
        <v>2</v>
      </c>
      <c r="P57" s="6" t="s">
        <v>26</v>
      </c>
      <c r="Q57" s="6"/>
    </row>
    <row r="58" ht="34" customHeight="1" spans="1:17">
      <c r="A58" s="5">
        <v>55</v>
      </c>
      <c r="B58" s="6" t="s">
        <v>116</v>
      </c>
      <c r="C58" s="6" t="s">
        <v>117</v>
      </c>
      <c r="D58" s="6">
        <v>1</v>
      </c>
      <c r="E58" s="6" t="s">
        <v>121</v>
      </c>
      <c r="F58" s="6" t="s">
        <v>25</v>
      </c>
      <c r="G58" s="6" t="s">
        <v>119</v>
      </c>
      <c r="H58" s="6">
        <v>2501020004</v>
      </c>
      <c r="I58" s="6">
        <v>65.166</v>
      </c>
      <c r="J58" s="6"/>
      <c r="K58" s="6">
        <v>39.1</v>
      </c>
      <c r="L58" s="6">
        <v>83.8</v>
      </c>
      <c r="M58" s="6">
        <f t="shared" si="2"/>
        <v>33.52</v>
      </c>
      <c r="N58" s="6">
        <f t="shared" si="3"/>
        <v>72.62</v>
      </c>
      <c r="O58" s="6">
        <v>3</v>
      </c>
      <c r="P58" s="6" t="s">
        <v>26</v>
      </c>
      <c r="Q58" s="6"/>
    </row>
    <row r="59" ht="34" customHeight="1" spans="1:17">
      <c r="A59" s="5">
        <v>56</v>
      </c>
      <c r="B59" s="6" t="s">
        <v>122</v>
      </c>
      <c r="C59" s="6" t="s">
        <v>123</v>
      </c>
      <c r="D59" s="6">
        <v>3</v>
      </c>
      <c r="E59" s="6" t="s">
        <v>124</v>
      </c>
      <c r="F59" s="6" t="s">
        <v>25</v>
      </c>
      <c r="G59" s="6" t="s">
        <v>125</v>
      </c>
      <c r="H59" s="6">
        <v>2501021002</v>
      </c>
      <c r="I59" s="6">
        <v>54.733</v>
      </c>
      <c r="J59" s="6"/>
      <c r="K59" s="6">
        <v>32.84</v>
      </c>
      <c r="L59" s="6">
        <v>80.44</v>
      </c>
      <c r="M59" s="6">
        <f t="shared" si="2"/>
        <v>32.176</v>
      </c>
      <c r="N59" s="6">
        <f t="shared" si="3"/>
        <v>65.016</v>
      </c>
      <c r="O59" s="6">
        <v>1</v>
      </c>
      <c r="P59" s="6" t="s">
        <v>23</v>
      </c>
      <c r="Q59" s="6"/>
    </row>
    <row r="60" ht="34" customHeight="1" spans="1:17">
      <c r="A60" s="5">
        <v>57</v>
      </c>
      <c r="B60" s="6" t="s">
        <v>122</v>
      </c>
      <c r="C60" s="6" t="s">
        <v>123</v>
      </c>
      <c r="D60" s="6">
        <v>3</v>
      </c>
      <c r="E60" s="6" t="s">
        <v>126</v>
      </c>
      <c r="F60" s="6" t="s">
        <v>25</v>
      </c>
      <c r="G60" s="6" t="s">
        <v>125</v>
      </c>
      <c r="H60" s="6">
        <v>2501021003</v>
      </c>
      <c r="I60" s="6">
        <v>52.7</v>
      </c>
      <c r="J60" s="6"/>
      <c r="K60" s="6">
        <v>31.62</v>
      </c>
      <c r="L60" s="6">
        <v>79.84</v>
      </c>
      <c r="M60" s="6">
        <f t="shared" si="2"/>
        <v>31.936</v>
      </c>
      <c r="N60" s="6">
        <f t="shared" si="3"/>
        <v>63.556</v>
      </c>
      <c r="O60" s="6">
        <v>2</v>
      </c>
      <c r="P60" s="6" t="s">
        <v>23</v>
      </c>
      <c r="Q60" s="6"/>
    </row>
    <row r="61" ht="34" customHeight="1" spans="1:17">
      <c r="A61" s="5">
        <v>58</v>
      </c>
      <c r="B61" s="6" t="s">
        <v>122</v>
      </c>
      <c r="C61" s="6" t="s">
        <v>123</v>
      </c>
      <c r="D61" s="6">
        <v>3</v>
      </c>
      <c r="E61" s="6" t="s">
        <v>127</v>
      </c>
      <c r="F61" s="6" t="s">
        <v>25</v>
      </c>
      <c r="G61" s="6" t="s">
        <v>125</v>
      </c>
      <c r="H61" s="6">
        <v>2501021006</v>
      </c>
      <c r="I61" s="6">
        <v>50.566</v>
      </c>
      <c r="J61" s="6"/>
      <c r="K61" s="6">
        <v>30.34</v>
      </c>
      <c r="L61" s="6">
        <v>81.06</v>
      </c>
      <c r="M61" s="6">
        <f t="shared" si="2"/>
        <v>32.424</v>
      </c>
      <c r="N61" s="6">
        <f t="shared" si="3"/>
        <v>62.764</v>
      </c>
      <c r="O61" s="6">
        <v>3</v>
      </c>
      <c r="P61" s="6" t="s">
        <v>23</v>
      </c>
      <c r="Q61" s="6"/>
    </row>
    <row r="62" ht="34" customHeight="1" spans="1:17">
      <c r="A62" s="5">
        <v>59</v>
      </c>
      <c r="B62" s="6" t="s">
        <v>122</v>
      </c>
      <c r="C62" s="6" t="s">
        <v>123</v>
      </c>
      <c r="D62" s="6">
        <v>3</v>
      </c>
      <c r="E62" s="6" t="s">
        <v>128</v>
      </c>
      <c r="F62" s="6" t="s">
        <v>25</v>
      </c>
      <c r="G62" s="6" t="s">
        <v>125</v>
      </c>
      <c r="H62" s="6">
        <v>2501021007</v>
      </c>
      <c r="I62" s="6">
        <v>50.333</v>
      </c>
      <c r="J62" s="6"/>
      <c r="K62" s="6">
        <v>30.2</v>
      </c>
      <c r="L62" s="6">
        <v>75.96</v>
      </c>
      <c r="M62" s="6">
        <f t="shared" si="2"/>
        <v>30.384</v>
      </c>
      <c r="N62" s="6">
        <f t="shared" si="3"/>
        <v>60.584</v>
      </c>
      <c r="O62" s="6">
        <v>4</v>
      </c>
      <c r="P62" s="6" t="s">
        <v>26</v>
      </c>
      <c r="Q62" s="6"/>
    </row>
    <row r="63" ht="34" customHeight="1" spans="1:17">
      <c r="A63" s="5">
        <v>60</v>
      </c>
      <c r="B63" s="6" t="s">
        <v>122</v>
      </c>
      <c r="C63" s="6" t="s">
        <v>129</v>
      </c>
      <c r="D63" s="6">
        <v>1</v>
      </c>
      <c r="E63" s="6" t="s">
        <v>130</v>
      </c>
      <c r="F63" s="6" t="s">
        <v>25</v>
      </c>
      <c r="G63" s="6" t="s">
        <v>131</v>
      </c>
      <c r="H63" s="6">
        <v>2501022002</v>
      </c>
      <c r="I63" s="6">
        <v>53.366</v>
      </c>
      <c r="J63" s="6"/>
      <c r="K63" s="6">
        <v>32.02</v>
      </c>
      <c r="L63" s="6">
        <v>84</v>
      </c>
      <c r="M63" s="6">
        <f t="shared" si="2"/>
        <v>33.6</v>
      </c>
      <c r="N63" s="6">
        <f t="shared" si="3"/>
        <v>65.62</v>
      </c>
      <c r="O63" s="6">
        <v>1</v>
      </c>
      <c r="P63" s="6" t="s">
        <v>23</v>
      </c>
      <c r="Q63" s="6"/>
    </row>
    <row r="64" ht="34" customHeight="1" spans="1:17">
      <c r="A64" s="5">
        <v>61</v>
      </c>
      <c r="B64" s="6" t="s">
        <v>122</v>
      </c>
      <c r="C64" s="6" t="s">
        <v>129</v>
      </c>
      <c r="D64" s="6">
        <v>1</v>
      </c>
      <c r="E64" s="6" t="s">
        <v>132</v>
      </c>
      <c r="F64" s="6" t="s">
        <v>21</v>
      </c>
      <c r="G64" s="6" t="s">
        <v>131</v>
      </c>
      <c r="H64" s="6">
        <v>2501022003</v>
      </c>
      <c r="I64" s="6">
        <v>52.766</v>
      </c>
      <c r="J64" s="6"/>
      <c r="K64" s="6">
        <v>31.66</v>
      </c>
      <c r="L64" s="6">
        <v>77.88</v>
      </c>
      <c r="M64" s="6">
        <f t="shared" si="2"/>
        <v>31.152</v>
      </c>
      <c r="N64" s="6">
        <f t="shared" si="3"/>
        <v>62.812</v>
      </c>
      <c r="O64" s="6">
        <v>2</v>
      </c>
      <c r="P64" s="6" t="s">
        <v>26</v>
      </c>
      <c r="Q64" s="6"/>
    </row>
    <row r="65" ht="34" customHeight="1" spans="1:17">
      <c r="A65" s="5">
        <v>62</v>
      </c>
      <c r="B65" s="6" t="s">
        <v>133</v>
      </c>
      <c r="C65" s="6" t="s">
        <v>123</v>
      </c>
      <c r="D65" s="6">
        <v>1</v>
      </c>
      <c r="E65" s="6" t="s">
        <v>134</v>
      </c>
      <c r="F65" s="6" t="s">
        <v>25</v>
      </c>
      <c r="G65" s="6" t="s">
        <v>135</v>
      </c>
      <c r="H65" s="6">
        <v>2501024001</v>
      </c>
      <c r="I65" s="6">
        <v>56.933</v>
      </c>
      <c r="J65" s="6"/>
      <c r="K65" s="6">
        <v>34.16</v>
      </c>
      <c r="L65" s="6">
        <v>81.26</v>
      </c>
      <c r="M65" s="6">
        <f t="shared" si="2"/>
        <v>32.504</v>
      </c>
      <c r="N65" s="6">
        <f t="shared" si="3"/>
        <v>66.664</v>
      </c>
      <c r="O65" s="6">
        <v>1</v>
      </c>
      <c r="P65" s="6" t="s">
        <v>23</v>
      </c>
      <c r="Q65" s="6"/>
    </row>
    <row r="66" ht="34" customHeight="1" spans="1:17">
      <c r="A66" s="5">
        <v>63</v>
      </c>
      <c r="B66" s="6" t="s">
        <v>133</v>
      </c>
      <c r="C66" s="6" t="s">
        <v>123</v>
      </c>
      <c r="D66" s="6">
        <v>1</v>
      </c>
      <c r="E66" s="6" t="s">
        <v>136</v>
      </c>
      <c r="F66" s="6" t="s">
        <v>21</v>
      </c>
      <c r="G66" s="6" t="s">
        <v>135</v>
      </c>
      <c r="H66" s="6">
        <v>2501024003</v>
      </c>
      <c r="I66" s="6">
        <v>51.066</v>
      </c>
      <c r="J66" s="6"/>
      <c r="K66" s="6">
        <v>30.64</v>
      </c>
      <c r="L66" s="6">
        <v>79.14</v>
      </c>
      <c r="M66" s="6">
        <f t="shared" si="2"/>
        <v>31.656</v>
      </c>
      <c r="N66" s="6">
        <f t="shared" si="3"/>
        <v>62.296</v>
      </c>
      <c r="O66" s="6">
        <v>2</v>
      </c>
      <c r="P66" s="6" t="s">
        <v>26</v>
      </c>
      <c r="Q66" s="6"/>
    </row>
    <row r="67" ht="34" customHeight="1" spans="1:17">
      <c r="A67" s="5">
        <v>64</v>
      </c>
      <c r="B67" s="6" t="s">
        <v>133</v>
      </c>
      <c r="C67" s="6" t="s">
        <v>123</v>
      </c>
      <c r="D67" s="6">
        <v>1</v>
      </c>
      <c r="E67" s="6" t="s">
        <v>137</v>
      </c>
      <c r="F67" s="6" t="s">
        <v>21</v>
      </c>
      <c r="G67" s="6" t="s">
        <v>135</v>
      </c>
      <c r="H67" s="6">
        <v>2501024002</v>
      </c>
      <c r="I67" s="6">
        <v>51.066</v>
      </c>
      <c r="J67" s="6"/>
      <c r="K67" s="6">
        <v>30.64</v>
      </c>
      <c r="L67" s="6">
        <v>76.8</v>
      </c>
      <c r="M67" s="6">
        <f t="shared" si="2"/>
        <v>30.72</v>
      </c>
      <c r="N67" s="6">
        <f t="shared" si="3"/>
        <v>61.36</v>
      </c>
      <c r="O67" s="6">
        <v>3</v>
      </c>
      <c r="P67" s="6" t="s">
        <v>26</v>
      </c>
      <c r="Q67" s="6"/>
    </row>
    <row r="68" ht="34" customHeight="1" spans="1:17">
      <c r="A68" s="5">
        <v>65</v>
      </c>
      <c r="B68" s="6" t="s">
        <v>133</v>
      </c>
      <c r="C68" s="6" t="s">
        <v>138</v>
      </c>
      <c r="D68" s="6">
        <v>1</v>
      </c>
      <c r="E68" s="6" t="s">
        <v>139</v>
      </c>
      <c r="F68" s="6" t="s">
        <v>21</v>
      </c>
      <c r="G68" s="6" t="s">
        <v>140</v>
      </c>
      <c r="H68" s="6">
        <v>2501026001</v>
      </c>
      <c r="I68" s="6">
        <v>63.766</v>
      </c>
      <c r="J68" s="6"/>
      <c r="K68" s="6">
        <v>38.26</v>
      </c>
      <c r="L68" s="6">
        <v>82.56</v>
      </c>
      <c r="M68" s="6">
        <f t="shared" si="2"/>
        <v>33.024</v>
      </c>
      <c r="N68" s="6">
        <f t="shared" si="3"/>
        <v>71.284</v>
      </c>
      <c r="O68" s="6">
        <v>1</v>
      </c>
      <c r="P68" s="6" t="s">
        <v>23</v>
      </c>
      <c r="Q68" s="6"/>
    </row>
    <row r="69" ht="34" customHeight="1" spans="1:17">
      <c r="A69" s="5">
        <v>66</v>
      </c>
      <c r="B69" s="6" t="s">
        <v>141</v>
      </c>
      <c r="C69" s="6" t="s">
        <v>142</v>
      </c>
      <c r="D69" s="6">
        <v>1</v>
      </c>
      <c r="E69" s="6" t="s">
        <v>143</v>
      </c>
      <c r="F69" s="6" t="s">
        <v>21</v>
      </c>
      <c r="G69" s="6" t="s">
        <v>144</v>
      </c>
      <c r="H69" s="6">
        <v>2501027001</v>
      </c>
      <c r="I69" s="6">
        <v>56.3</v>
      </c>
      <c r="J69" s="6"/>
      <c r="K69" s="6">
        <v>33.78</v>
      </c>
      <c r="L69" s="6">
        <v>80.76</v>
      </c>
      <c r="M69" s="6">
        <f t="shared" si="2"/>
        <v>32.304</v>
      </c>
      <c r="N69" s="6">
        <f t="shared" si="3"/>
        <v>66.084</v>
      </c>
      <c r="O69" s="6">
        <v>1</v>
      </c>
      <c r="P69" s="6" t="s">
        <v>23</v>
      </c>
      <c r="Q69" s="6"/>
    </row>
    <row r="70" ht="34" customHeight="1" spans="1:17">
      <c r="A70" s="5">
        <v>67</v>
      </c>
      <c r="B70" s="6" t="s">
        <v>141</v>
      </c>
      <c r="C70" s="6" t="s">
        <v>142</v>
      </c>
      <c r="D70" s="6">
        <v>1</v>
      </c>
      <c r="E70" s="6" t="s">
        <v>145</v>
      </c>
      <c r="F70" s="6" t="s">
        <v>21</v>
      </c>
      <c r="G70" s="6" t="s">
        <v>144</v>
      </c>
      <c r="H70" s="6">
        <v>2501027002</v>
      </c>
      <c r="I70" s="6">
        <v>46.566</v>
      </c>
      <c r="J70" s="6"/>
      <c r="K70" s="6">
        <v>27.94</v>
      </c>
      <c r="L70" s="6">
        <v>81.04</v>
      </c>
      <c r="M70" s="6">
        <f t="shared" si="2"/>
        <v>32.416</v>
      </c>
      <c r="N70" s="6">
        <f t="shared" si="3"/>
        <v>60.356</v>
      </c>
      <c r="O70" s="6">
        <v>2</v>
      </c>
      <c r="P70" s="6" t="s">
        <v>26</v>
      </c>
      <c r="Q70" s="6"/>
    </row>
    <row r="71" ht="34" customHeight="1" spans="1:17">
      <c r="A71" s="5">
        <v>68</v>
      </c>
      <c r="B71" s="6" t="s">
        <v>146</v>
      </c>
      <c r="C71" s="6" t="s">
        <v>129</v>
      </c>
      <c r="D71" s="6">
        <v>1</v>
      </c>
      <c r="E71" s="6" t="s">
        <v>147</v>
      </c>
      <c r="F71" s="6" t="s">
        <v>25</v>
      </c>
      <c r="G71" s="6" t="s">
        <v>148</v>
      </c>
      <c r="H71" s="6">
        <v>2501028002</v>
      </c>
      <c r="I71" s="6">
        <v>53.166</v>
      </c>
      <c r="J71" s="6"/>
      <c r="K71" s="6">
        <v>31.9</v>
      </c>
      <c r="L71" s="6">
        <v>82.22</v>
      </c>
      <c r="M71" s="6">
        <f t="shared" si="2"/>
        <v>32.888</v>
      </c>
      <c r="N71" s="6">
        <f t="shared" si="3"/>
        <v>64.788</v>
      </c>
      <c r="O71" s="6">
        <v>1</v>
      </c>
      <c r="P71" s="6" t="s">
        <v>23</v>
      </c>
      <c r="Q71" s="6"/>
    </row>
    <row r="72" ht="34" customHeight="1" spans="1:17">
      <c r="A72" s="5">
        <v>69</v>
      </c>
      <c r="B72" s="6" t="s">
        <v>146</v>
      </c>
      <c r="C72" s="6" t="s">
        <v>129</v>
      </c>
      <c r="D72" s="6">
        <v>1</v>
      </c>
      <c r="E72" s="6" t="s">
        <v>149</v>
      </c>
      <c r="F72" s="6" t="s">
        <v>21</v>
      </c>
      <c r="G72" s="6" t="s">
        <v>148</v>
      </c>
      <c r="H72" s="6">
        <v>2501028003</v>
      </c>
      <c r="I72" s="6">
        <v>48.6</v>
      </c>
      <c r="J72" s="6"/>
      <c r="K72" s="6">
        <v>29.16</v>
      </c>
      <c r="L72" s="6">
        <v>79.3</v>
      </c>
      <c r="M72" s="6">
        <f t="shared" si="2"/>
        <v>31.72</v>
      </c>
      <c r="N72" s="6">
        <f t="shared" si="3"/>
        <v>60.88</v>
      </c>
      <c r="O72" s="6">
        <v>2</v>
      </c>
      <c r="P72" s="6" t="s">
        <v>26</v>
      </c>
      <c r="Q72" s="6"/>
    </row>
    <row r="73" ht="34" customHeight="1" spans="1:17">
      <c r="A73" s="5">
        <v>70</v>
      </c>
      <c r="B73" s="6" t="s">
        <v>146</v>
      </c>
      <c r="C73" s="6" t="s">
        <v>129</v>
      </c>
      <c r="D73" s="6">
        <v>1</v>
      </c>
      <c r="E73" s="6" t="s">
        <v>150</v>
      </c>
      <c r="F73" s="6" t="s">
        <v>25</v>
      </c>
      <c r="G73" s="6" t="s">
        <v>148</v>
      </c>
      <c r="H73" s="6">
        <v>2501028001</v>
      </c>
      <c r="I73" s="6">
        <v>55.733</v>
      </c>
      <c r="J73" s="6"/>
      <c r="K73" s="6">
        <v>33.44</v>
      </c>
      <c r="L73" s="6" t="s">
        <v>28</v>
      </c>
      <c r="M73" s="6"/>
      <c r="N73" s="6">
        <f>K73</f>
        <v>33.44</v>
      </c>
      <c r="O73" s="6" t="s">
        <v>28</v>
      </c>
      <c r="P73" s="6" t="s">
        <v>26</v>
      </c>
      <c r="Q73" s="6"/>
    </row>
  </sheetData>
  <autoFilter xmlns:etc="http://www.wps.cn/officeDocument/2017/etCustomData" ref="A1:Q73" etc:filterBottomFollowUsedRange="0">
    <extLst/>
  </autoFilter>
  <sortState ref="A52:N54">
    <sortCondition ref="N52" descending="1"/>
  </sortState>
  <mergeCells count="2">
    <mergeCell ref="A1:Q1"/>
    <mergeCell ref="N2:Q2"/>
  </mergeCells>
  <pageMargins left="0.751388888888889" right="0.751388888888889" top="1" bottom="1" header="0.5" footer="0.5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小调江湖</cp:lastModifiedBy>
  <dcterms:created xsi:type="dcterms:W3CDTF">2025-01-03T07:50:00Z</dcterms:created>
  <dcterms:modified xsi:type="dcterms:W3CDTF">2025-01-07T08:57:39Z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3A06C135FB4E4DBCB82A33D61D44F43C_11</vt:lpwstr>
  </property>
  <property fmtid="{D5CDD505-2E9C-101B-9397-08002B2CF9AE}" pid="3" name="KSOProductBuildVer">
    <vt:lpwstr>2052-12.1.0.19302</vt:lpwstr>
  </property>
</Properties>
</file>