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Sheet1!$A$4:$V$863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<sst xmlns="http://schemas.openxmlformats.org/spreadsheetml/2006/main" count="5180" uniqueCount="908">
  <si>
    <t>普格县2024年下半年公开考试招聘中小学教师笔试总成绩排序</t>
  </si>
  <si>
    <t>准考证号</t>
  </si>
  <si>
    <t>性别</t>
  </si>
  <si>
    <t>主管部门</t>
  </si>
  <si>
    <t>报考单位</t>
  </si>
  <si>
    <t>报考岗位</t>
  </si>
  <si>
    <t>岗位编码</t>
  </si>
  <si>
    <t>原始成绩</t>
  </si>
  <si>
    <t>彝语文加试</t>
  </si>
  <si>
    <t>笔试成绩</t>
  </si>
  <si>
    <t>加分情况</t>
  </si>
  <si>
    <t>笔试总成绩</t>
  </si>
  <si>
    <t>笔试总成绩排序</t>
  </si>
  <si>
    <r>
      <rPr>
        <sz val="12"/>
        <rFont val="宋体"/>
        <charset val="134"/>
      </rPr>
      <t>少数民族加</t>
    </r>
    <r>
      <rPr>
        <sz val="12"/>
        <rFont val="Arial"/>
        <charset val="0"/>
      </rPr>
      <t>1</t>
    </r>
    <r>
      <rPr>
        <sz val="12"/>
        <rFont val="宋体"/>
        <charset val="134"/>
      </rPr>
      <t>分</t>
    </r>
  </si>
  <si>
    <r>
      <rPr>
        <sz val="12"/>
        <rFont val="宋体"/>
        <charset val="134"/>
      </rPr>
      <t>退役士兵加分累计不超</t>
    </r>
    <r>
      <rPr>
        <sz val="12"/>
        <rFont val="Arial"/>
        <charset val="0"/>
      </rPr>
      <t>6</t>
    </r>
    <r>
      <rPr>
        <sz val="12"/>
        <rFont val="宋体"/>
        <charset val="134"/>
      </rPr>
      <t>分</t>
    </r>
  </si>
  <si>
    <r>
      <rPr>
        <sz val="12"/>
        <rFont val="宋体"/>
        <charset val="134"/>
      </rPr>
      <t>服务满</t>
    </r>
    <r>
      <rPr>
        <sz val="12"/>
        <rFont val="Arial"/>
        <charset val="0"/>
      </rPr>
      <t>2</t>
    </r>
    <r>
      <rPr>
        <sz val="12"/>
        <rFont val="宋体"/>
        <charset val="134"/>
      </rPr>
      <t>年西部志愿者，每年合格加</t>
    </r>
    <r>
      <rPr>
        <sz val="12"/>
        <rFont val="Arial"/>
        <charset val="0"/>
      </rPr>
      <t>2</t>
    </r>
    <r>
      <rPr>
        <sz val="12"/>
        <rFont val="宋体"/>
        <charset val="134"/>
      </rPr>
      <t>分</t>
    </r>
  </si>
  <si>
    <r>
      <rPr>
        <sz val="12"/>
        <rFont val="宋体"/>
        <charset val="134"/>
      </rPr>
      <t>三支一扶服务期满每年合格加</t>
    </r>
    <r>
      <rPr>
        <sz val="12"/>
        <rFont val="Arial"/>
        <charset val="0"/>
      </rPr>
      <t>2</t>
    </r>
    <r>
      <rPr>
        <sz val="12"/>
        <rFont val="宋体"/>
        <charset val="134"/>
      </rPr>
      <t>分</t>
    </r>
  </si>
  <si>
    <r>
      <rPr>
        <sz val="12"/>
        <rFont val="宋体"/>
        <charset val="134"/>
      </rPr>
      <t>特岗教师服务期满乡镇及以下每年合格加</t>
    </r>
    <r>
      <rPr>
        <sz val="12"/>
        <rFont val="Arial"/>
        <charset val="0"/>
      </rPr>
      <t>2</t>
    </r>
    <r>
      <rPr>
        <sz val="12"/>
        <rFont val="宋体"/>
        <charset val="134"/>
      </rPr>
      <t>分</t>
    </r>
  </si>
  <si>
    <r>
      <rPr>
        <sz val="12"/>
        <rFont val="宋体"/>
        <charset val="134"/>
      </rPr>
      <t>服务满</t>
    </r>
    <r>
      <rPr>
        <sz val="12"/>
        <rFont val="Arial"/>
        <charset val="0"/>
      </rPr>
      <t>2</t>
    </r>
    <r>
      <rPr>
        <sz val="12"/>
        <rFont val="宋体"/>
        <charset val="134"/>
      </rPr>
      <t>年村官</t>
    </r>
  </si>
  <si>
    <r>
      <rPr>
        <sz val="10"/>
        <rFont val="宋体"/>
        <charset val="134"/>
      </rPr>
      <t>公共卫生特别服务岗满2年，每年合格加</t>
    </r>
    <r>
      <rPr>
        <sz val="10"/>
        <rFont val="Arial"/>
        <charset val="0"/>
      </rPr>
      <t>2</t>
    </r>
    <r>
      <rPr>
        <sz val="10"/>
        <rFont val="宋体"/>
        <charset val="134"/>
      </rPr>
      <t>分</t>
    </r>
  </si>
  <si>
    <r>
      <rPr>
        <sz val="12"/>
        <rFont val="宋体"/>
        <charset val="134"/>
      </rPr>
      <t>加分合计累计不超</t>
    </r>
    <r>
      <rPr>
        <sz val="12"/>
        <rFont val="Arial"/>
        <charset val="0"/>
      </rPr>
      <t>6</t>
    </r>
    <r>
      <rPr>
        <sz val="12"/>
        <rFont val="宋体"/>
        <charset val="134"/>
      </rPr>
      <t>分</t>
    </r>
  </si>
  <si>
    <r>
      <rPr>
        <sz val="12"/>
        <rFont val="Arial"/>
        <charset val="0"/>
      </rPr>
      <t>2</t>
    </r>
    <r>
      <rPr>
        <sz val="12"/>
        <rFont val="宋体"/>
        <charset val="134"/>
      </rPr>
      <t>年退役加</t>
    </r>
    <r>
      <rPr>
        <sz val="12"/>
        <rFont val="Arial"/>
        <charset val="0"/>
      </rPr>
      <t>2</t>
    </r>
    <r>
      <rPr>
        <sz val="12"/>
        <rFont val="宋体"/>
        <charset val="134"/>
      </rPr>
      <t>分</t>
    </r>
  </si>
  <si>
    <r>
      <rPr>
        <sz val="12"/>
        <rFont val="宋体"/>
        <charset val="134"/>
      </rPr>
      <t>优秀士兵加</t>
    </r>
    <r>
      <rPr>
        <sz val="12"/>
        <rFont val="Arial"/>
        <charset val="0"/>
      </rPr>
      <t>2</t>
    </r>
    <r>
      <rPr>
        <sz val="12"/>
        <rFont val="宋体"/>
        <charset val="134"/>
      </rPr>
      <t>分</t>
    </r>
  </si>
  <si>
    <r>
      <rPr>
        <sz val="12"/>
        <rFont val="宋体"/>
        <charset val="134"/>
      </rPr>
      <t>二等功以上加</t>
    </r>
    <r>
      <rPr>
        <sz val="12"/>
        <rFont val="Arial"/>
        <charset val="0"/>
      </rPr>
      <t>4</t>
    </r>
    <r>
      <rPr>
        <sz val="12"/>
        <rFont val="宋体"/>
        <charset val="134"/>
      </rPr>
      <t>分</t>
    </r>
  </si>
  <si>
    <r>
      <rPr>
        <sz val="12"/>
        <rFont val="宋体"/>
        <charset val="134"/>
      </rPr>
      <t>每年合格加</t>
    </r>
    <r>
      <rPr>
        <sz val="12"/>
        <rFont val="Arial"/>
        <charset val="0"/>
      </rPr>
      <t>2</t>
    </r>
    <r>
      <rPr>
        <sz val="12"/>
        <rFont val="宋体"/>
        <charset val="134"/>
      </rPr>
      <t>分</t>
    </r>
  </si>
  <si>
    <r>
      <rPr>
        <sz val="12"/>
        <rFont val="宋体"/>
        <charset val="134"/>
      </rPr>
      <t>县级以上优秀表彰加</t>
    </r>
    <r>
      <rPr>
        <sz val="12"/>
        <rFont val="Arial"/>
        <charset val="0"/>
      </rPr>
      <t>3</t>
    </r>
    <r>
      <rPr>
        <sz val="12"/>
        <rFont val="宋体"/>
        <charset val="134"/>
      </rPr>
      <t>分</t>
    </r>
  </si>
  <si>
    <t>2311190300104</t>
  </si>
  <si>
    <t>男</t>
  </si>
  <si>
    <t>普格县教体和科技局</t>
  </si>
  <si>
    <t>普格县西洛初级中学</t>
  </si>
  <si>
    <t>中学数学</t>
  </si>
  <si>
    <t>07010101</t>
  </si>
  <si>
    <t>2311190300105</t>
  </si>
  <si>
    <t>2311190300106</t>
  </si>
  <si>
    <t>2311190300102</t>
  </si>
  <si>
    <t>女</t>
  </si>
  <si>
    <t>2311190300107</t>
  </si>
  <si>
    <t>中学物理</t>
  </si>
  <si>
    <t>07010102</t>
  </si>
  <si>
    <t>2311190300111</t>
  </si>
  <si>
    <t>中学特殊教育</t>
  </si>
  <si>
    <t>07010103</t>
  </si>
  <si>
    <t>2311190300110</t>
  </si>
  <si>
    <t>2311190300112</t>
  </si>
  <si>
    <t>2311190301420</t>
  </si>
  <si>
    <t>下属乡镇小学校</t>
  </si>
  <si>
    <r>
      <t>小学语文</t>
    </r>
    <r>
      <rPr>
        <sz val="10"/>
        <rFont val="Arial"/>
        <charset val="0"/>
      </rPr>
      <t>A</t>
    </r>
  </si>
  <si>
    <t>07010201</t>
  </si>
  <si>
    <t>2311190301710</t>
  </si>
  <si>
    <t>2311190301028</t>
  </si>
  <si>
    <t>2311190301319</t>
  </si>
  <si>
    <t>2311190300629</t>
  </si>
  <si>
    <t>2311190301913</t>
  </si>
  <si>
    <t>2311190300124</t>
  </si>
  <si>
    <t>2311190300623</t>
  </si>
  <si>
    <t>2311190300121</t>
  </si>
  <si>
    <t>2311190301313</t>
  </si>
  <si>
    <t>2311190300611</t>
  </si>
  <si>
    <t>2311190301605</t>
  </si>
  <si>
    <t>2311190301208</t>
  </si>
  <si>
    <t>2311190300413</t>
  </si>
  <si>
    <t>2311190301320</t>
  </si>
  <si>
    <t>2311190301628</t>
  </si>
  <si>
    <t>2311190300826</t>
  </si>
  <si>
    <t>2311190301903</t>
  </si>
  <si>
    <t>2311190301227</t>
  </si>
  <si>
    <t>2311190300516</t>
  </si>
  <si>
    <t>2311190300304</t>
  </si>
  <si>
    <t>2311190300505</t>
  </si>
  <si>
    <t>2311190301222</t>
  </si>
  <si>
    <t>2311190301408</t>
  </si>
  <si>
    <t>2311190300515</t>
  </si>
  <si>
    <t>2311190301429</t>
  </si>
  <si>
    <t>2311190300228</t>
  </si>
  <si>
    <t>2311190301030</t>
  </si>
  <si>
    <t>2311190301412</t>
  </si>
  <si>
    <t>2311190301008</t>
  </si>
  <si>
    <t>2311190301410</t>
  </si>
  <si>
    <t>2311190301701</t>
  </si>
  <si>
    <t>2311190300714</t>
  </si>
  <si>
    <t>2311190300630</t>
  </si>
  <si>
    <t>2311190300306</t>
  </si>
  <si>
    <t>2311190300705</t>
  </si>
  <si>
    <t>2311190301215</t>
  </si>
  <si>
    <t>2311190300219</t>
  </si>
  <si>
    <t>2311190301724</t>
  </si>
  <si>
    <t>2311190300827</t>
  </si>
  <si>
    <t>2311190301110</t>
  </si>
  <si>
    <t>2311190301424</t>
  </si>
  <si>
    <t>2311190301223</t>
  </si>
  <si>
    <t>2311190301023</t>
  </si>
  <si>
    <t>2311190301404</t>
  </si>
  <si>
    <t>2311190301411</t>
  </si>
  <si>
    <t>2311190301414</t>
  </si>
  <si>
    <t>2311190301827</t>
  </si>
  <si>
    <t>2311190300926</t>
  </si>
  <si>
    <t>2311190300311</t>
  </si>
  <si>
    <t>2311190300807</t>
  </si>
  <si>
    <t>2311190300815</t>
  </si>
  <si>
    <t>2311190301323</t>
  </si>
  <si>
    <t>2311190300226</t>
  </si>
  <si>
    <t>2311190300512</t>
  </si>
  <si>
    <t>2311190300722</t>
  </si>
  <si>
    <t>2311190300911</t>
  </si>
  <si>
    <t>2311190301026</t>
  </si>
  <si>
    <t>2311190301513</t>
  </si>
  <si>
    <t>2311190301509</t>
  </si>
  <si>
    <t>2311190300214</t>
  </si>
  <si>
    <t>2311190300326</t>
  </si>
  <si>
    <t>2311190300329</t>
  </si>
  <si>
    <t>2311190300530</t>
  </si>
  <si>
    <t>2311190300603</t>
  </si>
  <si>
    <t>2311190300615</t>
  </si>
  <si>
    <t>2311190300616</t>
  </si>
  <si>
    <t>2311190300919</t>
  </si>
  <si>
    <t>2311190301122</t>
  </si>
  <si>
    <t>2311190301730</t>
  </si>
  <si>
    <t>2311190301819</t>
  </si>
  <si>
    <t>2311190301904</t>
  </si>
  <si>
    <t>2311190301922</t>
  </si>
  <si>
    <t>2311190300303</t>
  </si>
  <si>
    <t>2311190300511</t>
  </si>
  <si>
    <t>2311190300925</t>
  </si>
  <si>
    <t>2311190301108</t>
  </si>
  <si>
    <t>2311190301125</t>
  </si>
  <si>
    <t>2311190301304</t>
  </si>
  <si>
    <t>2311190301310</t>
  </si>
  <si>
    <t>2311190301427</t>
  </si>
  <si>
    <t>2311190301620</t>
  </si>
  <si>
    <t>2311190301706</t>
  </si>
  <si>
    <t>2311190301708</t>
  </si>
  <si>
    <t>2311190301820</t>
  </si>
  <si>
    <t>2311190301825</t>
  </si>
  <si>
    <t>2311190300224</t>
  </si>
  <si>
    <t>2311190300301</t>
  </si>
  <si>
    <t>2311190300428</t>
  </si>
  <si>
    <t>2311190300507</t>
  </si>
  <si>
    <t>2311190300514</t>
  </si>
  <si>
    <t>2311190300604</t>
  </si>
  <si>
    <t>2311190300903</t>
  </si>
  <si>
    <t>2311190301005</t>
  </si>
  <si>
    <t>2311190301407</t>
  </si>
  <si>
    <t>2311190301510</t>
  </si>
  <si>
    <t>2311190301614</t>
  </si>
  <si>
    <t>2311190301807</t>
  </si>
  <si>
    <t>2311190301906</t>
  </si>
  <si>
    <t>2311190300113</t>
  </si>
  <si>
    <t>2311190300129</t>
  </si>
  <si>
    <t>2311190300203</t>
  </si>
  <si>
    <t>2311190300418</t>
  </si>
  <si>
    <t>2311190301106</t>
  </si>
  <si>
    <t>2311190301119</t>
  </si>
  <si>
    <t>2311190301127</t>
  </si>
  <si>
    <t>2311190301303</t>
  </si>
  <si>
    <t>2311190301401</t>
  </si>
  <si>
    <t>2311190301613</t>
  </si>
  <si>
    <t>2311190301804</t>
  </si>
  <si>
    <t>2311190300313</t>
  </si>
  <si>
    <t>2311190300627</t>
  </si>
  <si>
    <t>2311190300812</t>
  </si>
  <si>
    <t>2311190300920</t>
  </si>
  <si>
    <t>2311190301201</t>
  </si>
  <si>
    <t>2311190300212</t>
  </si>
  <si>
    <t>2311190300215</t>
  </si>
  <si>
    <t>2311190300416</t>
  </si>
  <si>
    <t>2311190300806</t>
  </si>
  <si>
    <t>2311190301021</t>
  </si>
  <si>
    <t>2311190301025</t>
  </si>
  <si>
    <t>2311190301211</t>
  </si>
  <si>
    <t>2311190301426</t>
  </si>
  <si>
    <t>2311190301518</t>
  </si>
  <si>
    <t>2311190301527</t>
  </si>
  <si>
    <t>2311190301821</t>
  </si>
  <si>
    <t>2311190301830</t>
  </si>
  <si>
    <t>2311190300323</t>
  </si>
  <si>
    <t>2311190300719</t>
  </si>
  <si>
    <t>2311190300728</t>
  </si>
  <si>
    <t>2311190300907</t>
  </si>
  <si>
    <t>2311190301116</t>
  </si>
  <si>
    <t>2311190301204</t>
  </si>
  <si>
    <t>2311190301229</t>
  </si>
  <si>
    <t>2311190301314</t>
  </si>
  <si>
    <t>2311190301403</t>
  </si>
  <si>
    <t>2311190301422</t>
  </si>
  <si>
    <t>2311190301511</t>
  </si>
  <si>
    <t>2311190301610</t>
  </si>
  <si>
    <t>2311190301612</t>
  </si>
  <si>
    <t>2311190301925</t>
  </si>
  <si>
    <t>2311190300206</t>
  </si>
  <si>
    <t>2311190300216</t>
  </si>
  <si>
    <t>2311190300414</t>
  </si>
  <si>
    <t>2311190300424</t>
  </si>
  <si>
    <t>2311190300501</t>
  </si>
  <si>
    <t>2311190300517</t>
  </si>
  <si>
    <t>2311190300602</t>
  </si>
  <si>
    <t>2311190300618</t>
  </si>
  <si>
    <t>2311190300702</t>
  </si>
  <si>
    <t>2311190300810</t>
  </si>
  <si>
    <t>2311190300816</t>
  </si>
  <si>
    <t>2311190300918</t>
  </si>
  <si>
    <t>2311190301109</t>
  </si>
  <si>
    <t>2311190301115</t>
  </si>
  <si>
    <t>2311190301902</t>
  </si>
  <si>
    <t>2311190300211</t>
  </si>
  <si>
    <t>2311190300302</t>
  </si>
  <si>
    <t>2311190300519</t>
  </si>
  <si>
    <t>2311190300529</t>
  </si>
  <si>
    <t>2311190300725</t>
  </si>
  <si>
    <t>2311190301118</t>
  </si>
  <si>
    <t>2311190301205</t>
  </si>
  <si>
    <t>2311190301217</t>
  </si>
  <si>
    <t>2311190301416</t>
  </si>
  <si>
    <t>2311190301425</t>
  </si>
  <si>
    <t>2311190301604</t>
  </si>
  <si>
    <t>2311190301617</t>
  </si>
  <si>
    <t>2311190301619</t>
  </si>
  <si>
    <t>2311190301914</t>
  </si>
  <si>
    <t>2311190301919</t>
  </si>
  <si>
    <t>2311190300317</t>
  </si>
  <si>
    <t>2311190300322</t>
  </si>
  <si>
    <t>2311190300404</t>
  </si>
  <si>
    <t>2311190300410</t>
  </si>
  <si>
    <t>2311190300621</t>
  </si>
  <si>
    <t>2311190300921</t>
  </si>
  <si>
    <t>2311190300927</t>
  </si>
  <si>
    <t>2311190301016</t>
  </si>
  <si>
    <t>2311190301512</t>
  </si>
  <si>
    <t>2311190301709</t>
  </si>
  <si>
    <t>2311190301715</t>
  </si>
  <si>
    <t>2311190301910</t>
  </si>
  <si>
    <t>2311190301916</t>
  </si>
  <si>
    <t>2311190301917</t>
  </si>
  <si>
    <t>2311190300320</t>
  </si>
  <si>
    <t>2311190300508</t>
  </si>
  <si>
    <t>2311190300526</t>
  </si>
  <si>
    <t>2311190300626</t>
  </si>
  <si>
    <t>2311190300811</t>
  </si>
  <si>
    <t>2311190301014</t>
  </si>
  <si>
    <t>2311190301329</t>
  </si>
  <si>
    <t>2311190301529</t>
  </si>
  <si>
    <t>2311190301602</t>
  </si>
  <si>
    <t>2311190301627</t>
  </si>
  <si>
    <t>2311190301719</t>
  </si>
  <si>
    <t>2311190301721</t>
  </si>
  <si>
    <t>2311190301912</t>
  </si>
  <si>
    <t>2311190300122</t>
  </si>
  <si>
    <t>2311190300128</t>
  </si>
  <si>
    <t>2311190300213</t>
  </si>
  <si>
    <t>2311190300309</t>
  </si>
  <si>
    <t>2311190300619</t>
  </si>
  <si>
    <t>2311190300901</t>
  </si>
  <si>
    <t>2311190300906</t>
  </si>
  <si>
    <t>2311190301502</t>
  </si>
  <si>
    <t>2311190301615</t>
  </si>
  <si>
    <t>2311190301716</t>
  </si>
  <si>
    <t>2311190301817</t>
  </si>
  <si>
    <t>2311190300227</t>
  </si>
  <si>
    <t>2311190300325</t>
  </si>
  <si>
    <t>2311190300419</t>
  </si>
  <si>
    <t>2311190300423</t>
  </si>
  <si>
    <t>2311190301210</t>
  </si>
  <si>
    <t>2311190301214</t>
  </si>
  <si>
    <t>2311190301302</t>
  </si>
  <si>
    <t>2311190301305</t>
  </si>
  <si>
    <t>2311190301317</t>
  </si>
  <si>
    <t>2311190301418</t>
  </si>
  <si>
    <t>2311190301430</t>
  </si>
  <si>
    <t>2311190301525</t>
  </si>
  <si>
    <t>2311190301609</t>
  </si>
  <si>
    <t>2311190301711</t>
  </si>
  <si>
    <t>2311190301714</t>
  </si>
  <si>
    <t>2311190301809</t>
  </si>
  <si>
    <t>2311190301811</t>
  </si>
  <si>
    <t>2311190300427</t>
  </si>
  <si>
    <t>2311190300510</t>
  </si>
  <si>
    <t>2311190300612</t>
  </si>
  <si>
    <t>2311190300707</t>
  </si>
  <si>
    <t>2311190300718</t>
  </si>
  <si>
    <t>2311190301129</t>
  </si>
  <si>
    <t>2311190301315</t>
  </si>
  <si>
    <t>2311190301325</t>
  </si>
  <si>
    <t>2311190301504</t>
  </si>
  <si>
    <t>2311190301522</t>
  </si>
  <si>
    <t>2311190301729</t>
  </si>
  <si>
    <t>2311190301802</t>
  </si>
  <si>
    <t>2311190301818</t>
  </si>
  <si>
    <t>2311190300330</t>
  </si>
  <si>
    <t>2311190301114</t>
  </si>
  <si>
    <t>2311190301203</t>
  </si>
  <si>
    <t>2311190301308</t>
  </si>
  <si>
    <t>2311190301318</t>
  </si>
  <si>
    <t>2311190301901</t>
  </si>
  <si>
    <t>2311190300120</t>
  </si>
  <si>
    <t>2311190300123</t>
  </si>
  <si>
    <t>2311190300220</t>
  </si>
  <si>
    <t>2311190300426</t>
  </si>
  <si>
    <t>2311190300523</t>
  </si>
  <si>
    <t>2311190301011</t>
  </si>
  <si>
    <t>2311190301020</t>
  </si>
  <si>
    <t>2311190301815</t>
  </si>
  <si>
    <t>2311190301816</t>
  </si>
  <si>
    <t>2311190300116</t>
  </si>
  <si>
    <t>2311190300209</t>
  </si>
  <si>
    <t>2311190300315</t>
  </si>
  <si>
    <t>2311190300420</t>
  </si>
  <si>
    <t>2311190300518</t>
  </si>
  <si>
    <t>2311190300601</t>
  </si>
  <si>
    <t>2311190300701</t>
  </si>
  <si>
    <t>2311190300703</t>
  </si>
  <si>
    <t>2311190300924</t>
  </si>
  <si>
    <t>2311190300928</t>
  </si>
  <si>
    <t>2311190301121</t>
  </si>
  <si>
    <t>2311190301326</t>
  </si>
  <si>
    <t>2311190301417</t>
  </si>
  <si>
    <t>2311190301428</t>
  </si>
  <si>
    <t>2311190301530</t>
  </si>
  <si>
    <t>2311190300509</t>
  </si>
  <si>
    <t>2311190300208</t>
  </si>
  <si>
    <t>2311190300217</t>
  </si>
  <si>
    <t>2311190300316</t>
  </si>
  <si>
    <t>2311190300408</t>
  </si>
  <si>
    <t>2311190300429</t>
  </si>
  <si>
    <t>2311190300605</t>
  </si>
  <si>
    <t>2311190300804</t>
  </si>
  <si>
    <t>2311190300814</t>
  </si>
  <si>
    <t>2311190301209</t>
  </si>
  <si>
    <t>2311190301507</t>
  </si>
  <si>
    <t>2311190301717</t>
  </si>
  <si>
    <t>2311190301718</t>
  </si>
  <si>
    <t>2311190301722</t>
  </si>
  <si>
    <t>2311190301723</t>
  </si>
  <si>
    <t>2311190301907</t>
  </si>
  <si>
    <t>2311190301915</t>
  </si>
  <si>
    <t>2311190300115</t>
  </si>
  <si>
    <t>2311190300407</t>
  </si>
  <si>
    <t>2311190300415</t>
  </si>
  <si>
    <t>2311190300504</t>
  </si>
  <si>
    <t>2311190300628</t>
  </si>
  <si>
    <t>2311190300802</t>
  </si>
  <si>
    <t>2311190300922</t>
  </si>
  <si>
    <t>2311190301220</t>
  </si>
  <si>
    <t>2311190301221</t>
  </si>
  <si>
    <t>2311190301328</t>
  </si>
  <si>
    <t>2311190301415</t>
  </si>
  <si>
    <t>2311190301423</t>
  </si>
  <si>
    <t>2311190301601</t>
  </si>
  <si>
    <t>2311190300229</t>
  </si>
  <si>
    <t>2311190300606</t>
  </si>
  <si>
    <t>2311190301006</t>
  </si>
  <si>
    <t>2311190301103</t>
  </si>
  <si>
    <t>2311190301212</t>
  </si>
  <si>
    <t>2311190301606</t>
  </si>
  <si>
    <t>2311190301810</t>
  </si>
  <si>
    <t>2311190301828</t>
  </si>
  <si>
    <t>2311190300527</t>
  </si>
  <si>
    <t>2311190300713</t>
  </si>
  <si>
    <t>2311190300908</t>
  </si>
  <si>
    <t>2311190300929</t>
  </si>
  <si>
    <t>2311190301003</t>
  </si>
  <si>
    <t>2311190301618</t>
  </si>
  <si>
    <t>2311190301805</t>
  </si>
  <si>
    <t>2311190301822</t>
  </si>
  <si>
    <t>2311190300308</t>
  </si>
  <si>
    <t>2311190300513</t>
  </si>
  <si>
    <t>2311190300706</t>
  </si>
  <si>
    <t>2311190300717</t>
  </si>
  <si>
    <t>2311190301019</t>
  </si>
  <si>
    <t>2311190301405</t>
  </si>
  <si>
    <t>2311190301409</t>
  </si>
  <si>
    <t>2311190301703</t>
  </si>
  <si>
    <t>2311190301813</t>
  </si>
  <si>
    <t>2311190300310</t>
  </si>
  <si>
    <t>2311190300930</t>
  </si>
  <si>
    <t>2311190301228</t>
  </si>
  <si>
    <t>2311190301503</t>
  </si>
  <si>
    <t>2311190301823</t>
  </si>
  <si>
    <t>2311190300201</t>
  </si>
  <si>
    <t>2311190300207</t>
  </si>
  <si>
    <t>2311190300417</t>
  </si>
  <si>
    <t>2311190300614</t>
  </si>
  <si>
    <t>2311190300724</t>
  </si>
  <si>
    <t>2311190300801</t>
  </si>
  <si>
    <t>2311190301117</t>
  </si>
  <si>
    <t>2311190301321</t>
  </si>
  <si>
    <t>2311190300202</t>
  </si>
  <si>
    <t>2311190300230</t>
  </si>
  <si>
    <t>2311190300321</t>
  </si>
  <si>
    <t>2311190300412</t>
  </si>
  <si>
    <t>2311190300525</t>
  </si>
  <si>
    <t>2311190300711</t>
  </si>
  <si>
    <t>2311190300813</t>
  </si>
  <si>
    <t>2311190300902</t>
  </si>
  <si>
    <t>2311190301004</t>
  </si>
  <si>
    <t>2311190301126</t>
  </si>
  <si>
    <t>2311190301801</t>
  </si>
  <si>
    <t>2311190301905</t>
  </si>
  <si>
    <t>2311190301911</t>
  </si>
  <si>
    <t>2311190301918</t>
  </si>
  <si>
    <t>2311190300223</t>
  </si>
  <si>
    <t>2311190300721</t>
  </si>
  <si>
    <t>2311190300821</t>
  </si>
  <si>
    <t>2311190300912</t>
  </si>
  <si>
    <t>2311190300916</t>
  </si>
  <si>
    <t>2311190301009</t>
  </si>
  <si>
    <t>2311190301311</t>
  </si>
  <si>
    <t>2311190301322</t>
  </si>
  <si>
    <t>2311190301728</t>
  </si>
  <si>
    <t>2311190301826</t>
  </si>
  <si>
    <t>2311190301924</t>
  </si>
  <si>
    <t>2311190300127</t>
  </si>
  <si>
    <t>2311190300307</t>
  </si>
  <si>
    <t>2311190300409</t>
  </si>
  <si>
    <t>2311190300715</t>
  </si>
  <si>
    <t>2311190301508</t>
  </si>
  <si>
    <t>2311190301707</t>
  </si>
  <si>
    <t>2311190300608</t>
  </si>
  <si>
    <t>2311190300909</t>
  </si>
  <si>
    <t>2311190300913</t>
  </si>
  <si>
    <t>2311190301013</t>
  </si>
  <si>
    <t>2311190301224</t>
  </si>
  <si>
    <t>2311190301505</t>
  </si>
  <si>
    <t>2311190301523</t>
  </si>
  <si>
    <t>2311190301923</t>
  </si>
  <si>
    <t>2311190300117</t>
  </si>
  <si>
    <t>2311190300324</t>
  </si>
  <si>
    <t>2311190300403</t>
  </si>
  <si>
    <t>2311190300421</t>
  </si>
  <si>
    <t>2311190300805</t>
  </si>
  <si>
    <t>2311190301022</t>
  </si>
  <si>
    <t>2311190301024</t>
  </si>
  <si>
    <t>2311190301130</t>
  </si>
  <si>
    <t>2311190301402</t>
  </si>
  <si>
    <t>2311190301501</t>
  </si>
  <si>
    <t>2311190300126</t>
  </si>
  <si>
    <t>2311190300506</t>
  </si>
  <si>
    <t>2311190301018</t>
  </si>
  <si>
    <t>2311190301027</t>
  </si>
  <si>
    <t>2311190301102</t>
  </si>
  <si>
    <t>2311190301316</t>
  </si>
  <si>
    <t>2311190301622</t>
  </si>
  <si>
    <t>2311190301625</t>
  </si>
  <si>
    <t>2311190300204</t>
  </si>
  <si>
    <t>2311190300318</t>
  </si>
  <si>
    <t>2311190300502</t>
  </si>
  <si>
    <t>2311190300727</t>
  </si>
  <si>
    <t>2311190301015</t>
  </si>
  <si>
    <t>2311190301105</t>
  </si>
  <si>
    <t>2311190301726</t>
  </si>
  <si>
    <t>2311190301829</t>
  </si>
  <si>
    <t>2311190301909</t>
  </si>
  <si>
    <t>2311190300411</t>
  </si>
  <si>
    <t>2311190300528</t>
  </si>
  <si>
    <t>2311190300819</t>
  </si>
  <si>
    <t>2311190300825</t>
  </si>
  <si>
    <t>2311190300830</t>
  </si>
  <si>
    <t>2311190301207</t>
  </si>
  <si>
    <t>2311190301230</t>
  </si>
  <si>
    <t>2311190301517</t>
  </si>
  <si>
    <t>2311190301624</t>
  </si>
  <si>
    <t>2311190300327</t>
  </si>
  <si>
    <t>2311190300520</t>
  </si>
  <si>
    <t>2311190300521</t>
  </si>
  <si>
    <t>2311190300221</t>
  </si>
  <si>
    <t>2311190300225</t>
  </si>
  <si>
    <t>2311190300620</t>
  </si>
  <si>
    <t>2311190300723</t>
  </si>
  <si>
    <t>2311190300822</t>
  </si>
  <si>
    <t>2311190301301</t>
  </si>
  <si>
    <t>2311190301327</t>
  </si>
  <si>
    <t>2311190301616</t>
  </si>
  <si>
    <t>2311190301629</t>
  </si>
  <si>
    <t>2311190300422</t>
  </si>
  <si>
    <t>2311190300720</t>
  </si>
  <si>
    <t>2311190301007</t>
  </si>
  <si>
    <t>2311190300312</t>
  </si>
  <si>
    <t>2311190300401</t>
  </si>
  <si>
    <t>2311190301029</t>
  </si>
  <si>
    <t>2311190301112</t>
  </si>
  <si>
    <t>2311190301202</t>
  </si>
  <si>
    <t>2311190301218</t>
  </si>
  <si>
    <t>2311190301406</t>
  </si>
  <si>
    <t>2311190301720</t>
  </si>
  <si>
    <t>2311190300726</t>
  </si>
  <si>
    <t>2311190301012</t>
  </si>
  <si>
    <t>2311190301516</t>
  </si>
  <si>
    <t>2311190301704</t>
  </si>
  <si>
    <t>2311190300808</t>
  </si>
  <si>
    <t>2311190300829</t>
  </si>
  <si>
    <t>2311190301107</t>
  </si>
  <si>
    <t>2311190301330</t>
  </si>
  <si>
    <t>2311190300625</t>
  </si>
  <si>
    <t>2311190301623</t>
  </si>
  <si>
    <t>2311190300823</t>
  </si>
  <si>
    <t>2311190301419</t>
  </si>
  <si>
    <t>2311190300624</t>
  </si>
  <si>
    <t>2311190300817</t>
  </si>
  <si>
    <t>2311190300119</t>
  </si>
  <si>
    <t>2311190300610</t>
  </si>
  <si>
    <t>2311190301608</t>
  </si>
  <si>
    <t>2311190300402</t>
  </si>
  <si>
    <t>2311190301713</t>
  </si>
  <si>
    <t>2311190301920</t>
  </si>
  <si>
    <t>2311190300222</t>
  </si>
  <si>
    <t>2311190300613</t>
  </si>
  <si>
    <t>2311190301324</t>
  </si>
  <si>
    <t>2311190300118</t>
  </si>
  <si>
    <t>2311190300716</t>
  </si>
  <si>
    <t>2311190300905</t>
  </si>
  <si>
    <t>2311190300915</t>
  </si>
  <si>
    <t>2311190301111</t>
  </si>
  <si>
    <t>2311190301725</t>
  </si>
  <si>
    <t>2311190301812</t>
  </si>
  <si>
    <t>2311190300125</t>
  </si>
  <si>
    <t>2311190301123</t>
  </si>
  <si>
    <t>2311190301128</t>
  </si>
  <si>
    <t>2311190301514</t>
  </si>
  <si>
    <t>2311190301002</t>
  </si>
  <si>
    <t>2311190301113</t>
  </si>
  <si>
    <t>2311190300730</t>
  </si>
  <si>
    <t>2311190301104</t>
  </si>
  <si>
    <t>2311190301307</t>
  </si>
  <si>
    <t>2311190301607</t>
  </si>
  <si>
    <t>2311190300314</t>
  </si>
  <si>
    <t>2311190300524</t>
  </si>
  <si>
    <t>2311190300430</t>
  </si>
  <si>
    <t>2311190301213</t>
  </si>
  <si>
    <t>2311190301306</t>
  </si>
  <si>
    <t>2311190301413</t>
  </si>
  <si>
    <t>2311190301421</t>
  </si>
  <si>
    <t>2311190301727</t>
  </si>
  <si>
    <t>2311190301312</t>
  </si>
  <si>
    <t>2311190300914</t>
  </si>
  <si>
    <t>2311190301824</t>
  </si>
  <si>
    <t>2311190300205</t>
  </si>
  <si>
    <t>2311190302112</t>
  </si>
  <si>
    <r>
      <t>小学数学</t>
    </r>
    <r>
      <rPr>
        <sz val="10"/>
        <rFont val="Arial"/>
        <charset val="0"/>
      </rPr>
      <t>A</t>
    </r>
  </si>
  <si>
    <t>07010202</t>
  </si>
  <si>
    <t>2311190302529</t>
  </si>
  <si>
    <t>2311190303002</t>
  </si>
  <si>
    <t>2311190302018</t>
  </si>
  <si>
    <t>2311190302907</t>
  </si>
  <si>
    <t>2311190302013</t>
  </si>
  <si>
    <t>2311190302012</t>
  </si>
  <si>
    <t>2311190302512</t>
  </si>
  <si>
    <t>2311190302812</t>
  </si>
  <si>
    <t>2311190302025</t>
  </si>
  <si>
    <t>2311190302819</t>
  </si>
  <si>
    <t>2311190302320</t>
  </si>
  <si>
    <t>2311190302430</t>
  </si>
  <si>
    <t>2311190302225</t>
  </si>
  <si>
    <t>2311190302729</t>
  </si>
  <si>
    <t>2311190302920</t>
  </si>
  <si>
    <t>2311190302627</t>
  </si>
  <si>
    <t>2311190303126</t>
  </si>
  <si>
    <t>2311190302330</t>
  </si>
  <si>
    <t>2311190302318</t>
  </si>
  <si>
    <t>2311190302114</t>
  </si>
  <si>
    <t>2311190303123</t>
  </si>
  <si>
    <t>2311190302322</t>
  </si>
  <si>
    <t>2311190302314</t>
  </si>
  <si>
    <t>2311190303007</t>
  </si>
  <si>
    <t>2311190302222</t>
  </si>
  <si>
    <t>2311190303001</t>
  </si>
  <si>
    <t>2311190302520</t>
  </si>
  <si>
    <t>2311190303110</t>
  </si>
  <si>
    <t>2311190302022</t>
  </si>
  <si>
    <t>2311190303118</t>
  </si>
  <si>
    <t>2311190302715</t>
  </si>
  <si>
    <t>2311190302527</t>
  </si>
  <si>
    <t>2311190303114</t>
  </si>
  <si>
    <t>2311190302419</t>
  </si>
  <si>
    <t>2311190302027</t>
  </si>
  <si>
    <t>2311190302613</t>
  </si>
  <si>
    <t>2311190302917</t>
  </si>
  <si>
    <t>2311190302706</t>
  </si>
  <si>
    <t>2311190302219</t>
  </si>
  <si>
    <t>2311190302709</t>
  </si>
  <si>
    <t>2311190302720</t>
  </si>
  <si>
    <t>2311190303115</t>
  </si>
  <si>
    <t>2311190302704</t>
  </si>
  <si>
    <t>2311190303006</t>
  </si>
  <si>
    <t>2311190302814</t>
  </si>
  <si>
    <t>2311190302019</t>
  </si>
  <si>
    <t>2311190302113</t>
  </si>
  <si>
    <t>2311190302925</t>
  </si>
  <si>
    <t>2311190302102</t>
  </si>
  <si>
    <t>2311190302211</t>
  </si>
  <si>
    <t>2311190302610</t>
  </si>
  <si>
    <t>2311190302626</t>
  </si>
  <si>
    <t>2311190302829</t>
  </si>
  <si>
    <t>2311190303011</t>
  </si>
  <si>
    <t>2311190302207</t>
  </si>
  <si>
    <t>2311190302411</t>
  </si>
  <si>
    <t>2311190302910</t>
  </si>
  <si>
    <t>2311190302017</t>
  </si>
  <si>
    <t>2311190302029</t>
  </si>
  <si>
    <t>2311190302223</t>
  </si>
  <si>
    <t>2311190302312</t>
  </si>
  <si>
    <t>2311190302412</t>
  </si>
  <si>
    <t>2311190302725</t>
  </si>
  <si>
    <t>2311190303019</t>
  </si>
  <si>
    <t>2311190302128</t>
  </si>
  <si>
    <t>2311190302209</t>
  </si>
  <si>
    <t>2311190302309</t>
  </si>
  <si>
    <t>2311190302325</t>
  </si>
  <si>
    <t>2311190302418</t>
  </si>
  <si>
    <t>2311190302508</t>
  </si>
  <si>
    <t>2311190302519</t>
  </si>
  <si>
    <t>2311190302906</t>
  </si>
  <si>
    <t>2311190302914</t>
  </si>
  <si>
    <t>2311190303020</t>
  </si>
  <si>
    <t>2311190302002</t>
  </si>
  <si>
    <t>2311190302117</t>
  </si>
  <si>
    <t>2311190302206</t>
  </si>
  <si>
    <t>2311190302327</t>
  </si>
  <si>
    <t>2311190302401</t>
  </si>
  <si>
    <t>2311190302504</t>
  </si>
  <si>
    <t>2311190302515</t>
  </si>
  <si>
    <t>2311190303101</t>
  </si>
  <si>
    <t>2311190303102</t>
  </si>
  <si>
    <t>2311190302023</t>
  </si>
  <si>
    <t>2311190302120</t>
  </si>
  <si>
    <t>2311190302230</t>
  </si>
  <si>
    <t>2311190302301</t>
  </si>
  <si>
    <t>2311190302510</t>
  </si>
  <si>
    <t>2311190302618</t>
  </si>
  <si>
    <t>2311190302728</t>
  </si>
  <si>
    <t>2311190302908</t>
  </si>
  <si>
    <t>2311190302911</t>
  </si>
  <si>
    <t>2311190303105</t>
  </si>
  <si>
    <t>2311190302006</t>
  </si>
  <si>
    <t>2311190302014</t>
  </si>
  <si>
    <t>2311190302124</t>
  </si>
  <si>
    <t>2311190302127</t>
  </si>
  <si>
    <t>2311190302528</t>
  </si>
  <si>
    <t>2311190302825</t>
  </si>
  <si>
    <t>2311190302905</t>
  </si>
  <si>
    <t>2311190303027</t>
  </si>
  <si>
    <t>2311190302421</t>
  </si>
  <si>
    <t>2311190302425</t>
  </si>
  <si>
    <t>2311190302524</t>
  </si>
  <si>
    <t>2311190302617</t>
  </si>
  <si>
    <t>2311190302621</t>
  </si>
  <si>
    <t>2311190302808</t>
  </si>
  <si>
    <t>2311190303122</t>
  </si>
  <si>
    <t>2311190302202</t>
  </si>
  <si>
    <t>2311190302204</t>
  </si>
  <si>
    <t>2311190302217</t>
  </si>
  <si>
    <t>2311190302404</t>
  </si>
  <si>
    <t>2311190302620</t>
  </si>
  <si>
    <t>2311190302730</t>
  </si>
  <si>
    <t>2311190302813</t>
  </si>
  <si>
    <t>2311190303021</t>
  </si>
  <si>
    <t>2311190303117</t>
  </si>
  <si>
    <t>2311190302426</t>
  </si>
  <si>
    <t>2311190302502</t>
  </si>
  <si>
    <t>2311190302516</t>
  </si>
  <si>
    <t>2311190302619</t>
  </si>
  <si>
    <t>2311190302721</t>
  </si>
  <si>
    <t>2311190302909</t>
  </si>
  <si>
    <t>2311190303113</t>
  </si>
  <si>
    <t>2311190301929</t>
  </si>
  <si>
    <t>2311190302126</t>
  </si>
  <si>
    <t>2311190302129</t>
  </si>
  <si>
    <t>2311190302214</t>
  </si>
  <si>
    <t>2311190302313</t>
  </si>
  <si>
    <t>2311190302625</t>
  </si>
  <si>
    <t>2311190302701</t>
  </si>
  <si>
    <t>2311190302828</t>
  </si>
  <si>
    <t>2311190302901</t>
  </si>
  <si>
    <t>2311190302924</t>
  </si>
  <si>
    <t>2311190303025</t>
  </si>
  <si>
    <t>2311190303121</t>
  </si>
  <si>
    <t>2311190302306</t>
  </si>
  <si>
    <t>2311190302429</t>
  </si>
  <si>
    <t>2311190303111</t>
  </si>
  <si>
    <t>2311190302003</t>
  </si>
  <si>
    <t>2311190302026</t>
  </si>
  <si>
    <t>2311190302123</t>
  </si>
  <si>
    <t>2311190302329</t>
  </si>
  <si>
    <t>2311190302612</t>
  </si>
  <si>
    <t>2311190302707</t>
  </si>
  <si>
    <t>2311190302708</t>
  </si>
  <si>
    <t>2311190302826</t>
  </si>
  <si>
    <t>2311190302904</t>
  </si>
  <si>
    <t>2311190303003</t>
  </si>
  <si>
    <t>2311190303026</t>
  </si>
  <si>
    <t>2311190302015</t>
  </si>
  <si>
    <t>2311190302021</t>
  </si>
  <si>
    <t>2311190302028</t>
  </si>
  <si>
    <t>2311190302122</t>
  </si>
  <si>
    <t>2311190302216</t>
  </si>
  <si>
    <t>2311190302402</t>
  </si>
  <si>
    <t>2311190302501</t>
  </si>
  <si>
    <t>2311190302509</t>
  </si>
  <si>
    <t>2311190302511</t>
  </si>
  <si>
    <t>2311190302603</t>
  </si>
  <si>
    <t>2311190302702</t>
  </si>
  <si>
    <t>2311190302712</t>
  </si>
  <si>
    <t>2311190302815</t>
  </si>
  <si>
    <t>2311190302822</t>
  </si>
  <si>
    <t>2311190302927</t>
  </si>
  <si>
    <t>2311190303009</t>
  </si>
  <si>
    <t>2311190303106</t>
  </si>
  <si>
    <t>2311190303116</t>
  </si>
  <si>
    <t>2311190301926</t>
  </si>
  <si>
    <t>2311190302008</t>
  </si>
  <si>
    <t>2311190302115</t>
  </si>
  <si>
    <t>2311190302409</t>
  </si>
  <si>
    <t>2311190302506</t>
  </si>
  <si>
    <t>2311190302523</t>
  </si>
  <si>
    <t>2311190302630</t>
  </si>
  <si>
    <t>2311190303107</t>
  </si>
  <si>
    <t>2311190303119</t>
  </si>
  <si>
    <t>2311190302010</t>
  </si>
  <si>
    <t>2311190302101</t>
  </si>
  <si>
    <t>2311190302106</t>
  </si>
  <si>
    <t>2311190302714</t>
  </si>
  <si>
    <t>2311190302722</t>
  </si>
  <si>
    <t>2311190302818</t>
  </si>
  <si>
    <t>2311190302824</t>
  </si>
  <si>
    <t>2311190302926</t>
  </si>
  <si>
    <t>2311190303013</t>
  </si>
  <si>
    <t>2311190302121</t>
  </si>
  <si>
    <t>2311190302305</t>
  </si>
  <si>
    <t>2311190302805</t>
  </si>
  <si>
    <t>2311190302809</t>
  </si>
  <si>
    <t>2311190302922</t>
  </si>
  <si>
    <t>2311190303016</t>
  </si>
  <si>
    <t>2311190302110</t>
  </si>
  <si>
    <t>2311190302125</t>
  </si>
  <si>
    <t>2311190302513</t>
  </si>
  <si>
    <t>2311190302802</t>
  </si>
  <si>
    <t>2311190302820</t>
  </si>
  <si>
    <t>2311190302823</t>
  </si>
  <si>
    <t>2311190302903</t>
  </si>
  <si>
    <t>2311190302916</t>
  </si>
  <si>
    <t>2311190303029</t>
  </si>
  <si>
    <t>2311190302009</t>
  </si>
  <si>
    <t>2311190302302</t>
  </si>
  <si>
    <t>2311190302505</t>
  </si>
  <si>
    <t>2311190302623</t>
  </si>
  <si>
    <t>2311190302705</t>
  </si>
  <si>
    <t>2311190302804</t>
  </si>
  <si>
    <t>2311190302108</t>
  </si>
  <si>
    <t>2311190302220</t>
  </si>
  <si>
    <t>2311190302304</t>
  </si>
  <si>
    <t>2311190302311</t>
  </si>
  <si>
    <t>2311190302406</t>
  </si>
  <si>
    <t>2311190302526</t>
  </si>
  <si>
    <t>2311190302711</t>
  </si>
  <si>
    <t>2311190303004</t>
  </si>
  <si>
    <t>2311190302116</t>
  </si>
  <si>
    <t>2311190302118</t>
  </si>
  <si>
    <t>2311190302308</t>
  </si>
  <si>
    <t>2311190302417</t>
  </si>
  <si>
    <t>2311190302422</t>
  </si>
  <si>
    <t>2311190302503</t>
  </si>
  <si>
    <t>2311190303104</t>
  </si>
  <si>
    <t>2311190301930</t>
  </si>
  <si>
    <t>2311190302030</t>
  </si>
  <si>
    <t>2311190302607</t>
  </si>
  <si>
    <t>2311190302801</t>
  </si>
  <si>
    <t>2311190302004</t>
  </si>
  <si>
    <t>2311190302326</t>
  </si>
  <si>
    <t>2311190302807</t>
  </si>
  <si>
    <t>2311190303005</t>
  </si>
  <si>
    <t>2311190302105</t>
  </si>
  <si>
    <t>2311190302405</t>
  </si>
  <si>
    <t>2311190302710</t>
  </si>
  <si>
    <t>2311190302716</t>
  </si>
  <si>
    <t>2311190302918</t>
  </si>
  <si>
    <t>2311190302923</t>
  </si>
  <si>
    <t>2311190302427</t>
  </si>
  <si>
    <t>2311190302919</t>
  </si>
  <si>
    <t>2311190303023</t>
  </si>
  <si>
    <t>2311190302428</t>
  </si>
  <si>
    <t>2311190302606</t>
  </si>
  <si>
    <t>2311190302628</t>
  </si>
  <si>
    <t>2311190302629</t>
  </si>
  <si>
    <t>2311190302104</t>
  </si>
  <si>
    <t>2311190302408</t>
  </si>
  <si>
    <t>2311190302414</t>
  </si>
  <si>
    <t>2311190302902</t>
  </si>
  <si>
    <t>2311190302201</t>
  </si>
  <si>
    <t>2311190302830</t>
  </si>
  <si>
    <t>2311190302913</t>
  </si>
  <si>
    <t>2311190302915</t>
  </si>
  <si>
    <t>2311190303028</t>
  </si>
  <si>
    <t>2311190301927</t>
  </si>
  <si>
    <t>2311190302007</t>
  </si>
  <si>
    <t>2311190302103</t>
  </si>
  <si>
    <t>2311190302609</t>
  </si>
  <si>
    <t>2311190302821</t>
  </si>
  <si>
    <t>2311190302111</t>
  </si>
  <si>
    <t>2311190302215</t>
  </si>
  <si>
    <t>2311190302928</t>
  </si>
  <si>
    <t>2311190303008</t>
  </si>
  <si>
    <t>2311190303103</t>
  </si>
  <si>
    <t>2311190302011</t>
  </si>
  <si>
    <t>2311190302020</t>
  </si>
  <si>
    <t>2311190302723</t>
  </si>
  <si>
    <t>2311190303109</t>
  </si>
  <si>
    <t>2311190302316</t>
  </si>
  <si>
    <t>2311190302410</t>
  </si>
  <si>
    <t>2311190302416</t>
  </si>
  <si>
    <t>2311190302420</t>
  </si>
  <si>
    <t>2311190302624</t>
  </si>
  <si>
    <t>2311190302912</t>
  </si>
  <si>
    <t>2311190302930</t>
  </si>
  <si>
    <t>2311190303017</t>
  </si>
  <si>
    <t>2311190302218</t>
  </si>
  <si>
    <t>2311190302303</t>
  </si>
  <si>
    <t>2311190302407</t>
  </si>
  <si>
    <t>2311190302703</t>
  </si>
  <si>
    <t>2311190302005</t>
  </si>
  <si>
    <t>2311190302615</t>
  </si>
  <si>
    <t>2311190302929</t>
  </si>
  <si>
    <t>2311190303010</t>
  </si>
  <si>
    <t>2311190302024</t>
  </si>
  <si>
    <t>2311190302424</t>
  </si>
  <si>
    <t>2311190302616</t>
  </si>
  <si>
    <t>2311190302806</t>
  </si>
  <si>
    <t>2311190303022</t>
  </si>
  <si>
    <t>2311190303112</t>
  </si>
  <si>
    <t>2311190302517</t>
  </si>
  <si>
    <t>2311190302208</t>
  </si>
  <si>
    <t>2311190302213</t>
  </si>
  <si>
    <t>2311190302413</t>
  </si>
  <si>
    <t>2311190302507</t>
  </si>
  <si>
    <t>2311190302310</t>
  </si>
  <si>
    <t>2311190302423</t>
  </si>
  <si>
    <t>2311190303120</t>
  </si>
  <si>
    <t>2311190302212</t>
  </si>
  <si>
    <t>2311190302608</t>
  </si>
  <si>
    <t>2311190302810</t>
  </si>
  <si>
    <t>2311190303030</t>
  </si>
  <si>
    <t>2311190302605</t>
  </si>
  <si>
    <t>2311190302226</t>
  </si>
  <si>
    <t>2311190302811</t>
  </si>
  <si>
    <t>2311190302816</t>
  </si>
  <si>
    <t>2311190302817</t>
  </si>
  <si>
    <t>2311190302016</t>
  </si>
  <si>
    <t>2311190302119</t>
  </si>
  <si>
    <t>2311190302323</t>
  </si>
  <si>
    <t>2311190302514</t>
  </si>
  <si>
    <t>2311190302724</t>
  </si>
  <si>
    <t>2311190302727</t>
  </si>
  <si>
    <t>2311190302521</t>
  </si>
  <si>
    <t>2311190302614</t>
  </si>
  <si>
    <t>2311190302228</t>
  </si>
  <si>
    <t>2311190302713</t>
  </si>
  <si>
    <t>2311190302317</t>
  </si>
  <si>
    <t>2311190302530</t>
  </si>
  <si>
    <t>2311190302415</t>
  </si>
  <si>
    <t>2311190303018</t>
  </si>
  <si>
    <t>2311190302315</t>
  </si>
  <si>
    <t>2311190303211</t>
  </si>
  <si>
    <r>
      <t>小学语文</t>
    </r>
    <r>
      <rPr>
        <sz val="10"/>
        <rFont val="Arial"/>
        <charset val="0"/>
      </rPr>
      <t>B</t>
    </r>
  </si>
  <si>
    <t>07010203</t>
  </si>
  <si>
    <t>2311190303206</t>
  </si>
  <si>
    <t>2311190303208</t>
  </si>
  <si>
    <t>2311190303213</t>
  </si>
  <si>
    <t>2311190303210</t>
  </si>
  <si>
    <t>2311190303201</t>
  </si>
  <si>
    <t>2311190303127</t>
  </si>
  <si>
    <t>2311190303130</t>
  </si>
  <si>
    <t>2311190303205</t>
  </si>
  <si>
    <t>2311190303212</t>
  </si>
  <si>
    <t>2311190303204</t>
  </si>
  <si>
    <t>2311190303207</t>
  </si>
  <si>
    <t>2311190303209</t>
  </si>
  <si>
    <t>2311190303129</t>
  </si>
  <si>
    <t>2311190303215</t>
  </si>
  <si>
    <r>
      <t>小学数学</t>
    </r>
    <r>
      <rPr>
        <sz val="10"/>
        <rFont val="Arial"/>
        <charset val="0"/>
      </rPr>
      <t>B</t>
    </r>
  </si>
  <si>
    <t>07010204</t>
  </si>
  <si>
    <t>2311190303220</t>
  </si>
  <si>
    <t>2311190303214</t>
  </si>
  <si>
    <t>2311190303224</t>
  </si>
  <si>
    <t>2311190303228</t>
  </si>
  <si>
    <t>2311190303222</t>
  </si>
  <si>
    <t>2311190303230</t>
  </si>
  <si>
    <t>2311190303229</t>
  </si>
  <si>
    <t>2311190303217</t>
  </si>
  <si>
    <t>2311190303221</t>
  </si>
  <si>
    <t>2311190303216</t>
  </si>
  <si>
    <t>2311190303225</t>
  </si>
  <si>
    <t>2311190303223</t>
  </si>
  <si>
    <t>2311190303226</t>
  </si>
  <si>
    <t>2311190303219</t>
  </si>
  <si>
    <t>2311190303218</t>
  </si>
  <si>
    <t>2311190303301</t>
  </si>
  <si>
    <t>小学心理健康教育</t>
  </si>
  <si>
    <t>07010206</t>
  </si>
  <si>
    <t>2311190303302</t>
  </si>
  <si>
    <t>2311190303317</t>
  </si>
  <si>
    <t>小学特殊教育</t>
  </si>
  <si>
    <t>07010207</t>
  </si>
  <si>
    <t>2311190303314</t>
  </si>
  <si>
    <t>2311190303310</t>
  </si>
  <si>
    <t>2311190303304</t>
  </si>
  <si>
    <t>2311190303315</t>
  </si>
  <si>
    <t>2311190303311</t>
  </si>
  <si>
    <t>2311190303312</t>
  </si>
  <si>
    <t>2311190303309</t>
  </si>
  <si>
    <t>2311190303307</t>
  </si>
  <si>
    <t>2311190303305</t>
  </si>
  <si>
    <t>2311190303316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</si>
</sst>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name val="Arial"/>
      <charset val="0"/>
    </font>
    <font>
      <sz val="24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eetMetadata" Target="metadata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863"/>
  <sheetViews>
    <sheetView tabSelected="1" workbookViewId="0">
      <selection activeCell="N18" sqref="N18"/>
    </sheetView>
  </sheetViews>
  <sheetFormatPr defaultColWidth="7.63333333333333" defaultRowHeight="12.75"/>
  <cols>
    <col min="1" max="1" width="15.125" style="1" customWidth="1"/>
    <col min="2" max="2" width="4.625" style="1" customWidth="1"/>
    <col min="3" max="3" width="19.375" style="1" customWidth="1"/>
    <col min="4" max="4" width="13.75" style="3" customWidth="1"/>
    <col min="5" max="5" width="12.5" style="3" customWidth="1"/>
    <col min="6" max="6" width="9.5" style="1" customWidth="1"/>
    <col min="7" max="7" width="7.875" style="1" customWidth="1"/>
    <col min="8" max="8" width="9.625" style="1" customWidth="1"/>
    <col min="9" max="9" width="7.875" style="1" customWidth="1"/>
    <col min="10" max="12" width="7.63333333333333" style="1"/>
    <col min="13" max="13" width="8.5" style="1" customWidth="1"/>
    <col min="14" max="14" width="9.875" style="1" customWidth="1"/>
    <col min="15" max="15" width="9.75" style="1" customWidth="1"/>
    <col min="16" max="16" width="11.375" style="1" customWidth="1"/>
    <col min="17" max="17" width="7.63333333333333" style="1"/>
    <col min="18" max="19" width="9.375" style="1" customWidth="1"/>
    <col min="20" max="20" width="8.375" style="1" customWidth="1"/>
    <col min="21" max="16378" width="7.63333333333333" style="1"/>
    <col min="16379" max="16384" width="7.63333333333333" style="4"/>
  </cols>
  <sheetData>
    <row r="1" s="1" customFormat="1" ht="40" customHeight="1" spans="1:2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="2" customFormat="1" ht="21" customHeight="1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11" t="s">
        <v>10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4" t="s">
        <v>11</v>
      </c>
      <c r="V2" s="6" t="s">
        <v>12</v>
      </c>
    </row>
    <row r="3" s="2" customFormat="1" ht="16" customHeight="1" spans="1:22">
      <c r="A3" s="7"/>
      <c r="B3" s="7"/>
      <c r="C3" s="7"/>
      <c r="D3" s="7"/>
      <c r="E3" s="7"/>
      <c r="F3" s="7"/>
      <c r="G3" s="7"/>
      <c r="H3" s="6"/>
      <c r="I3" s="6"/>
      <c r="J3" s="12" t="s">
        <v>13</v>
      </c>
      <c r="K3" s="12" t="s">
        <v>14</v>
      </c>
      <c r="L3" s="12"/>
      <c r="M3" s="12"/>
      <c r="N3" s="12" t="s">
        <v>15</v>
      </c>
      <c r="O3" s="12" t="s">
        <v>16</v>
      </c>
      <c r="P3" s="12" t="s">
        <v>17</v>
      </c>
      <c r="Q3" s="12" t="s">
        <v>18</v>
      </c>
      <c r="R3" s="12"/>
      <c r="S3" s="15" t="s">
        <v>19</v>
      </c>
      <c r="T3" s="12" t="s">
        <v>20</v>
      </c>
      <c r="U3" s="16"/>
      <c r="V3" s="6"/>
    </row>
    <row r="4" s="2" customFormat="1" ht="46" customHeight="1" spans="1:22">
      <c r="A4" s="7"/>
      <c r="B4" s="7"/>
      <c r="C4" s="7"/>
      <c r="D4" s="7"/>
      <c r="E4" s="7"/>
      <c r="F4" s="7"/>
      <c r="G4" s="7"/>
      <c r="H4" s="6"/>
      <c r="I4" s="6"/>
      <c r="J4" s="12"/>
      <c r="K4" s="13" t="s">
        <v>21</v>
      </c>
      <c r="L4" s="12" t="s">
        <v>22</v>
      </c>
      <c r="M4" s="12" t="s">
        <v>23</v>
      </c>
      <c r="N4" s="12"/>
      <c r="O4" s="12"/>
      <c r="P4" s="12"/>
      <c r="Q4" s="12" t="s">
        <v>24</v>
      </c>
      <c r="R4" s="12" t="s">
        <v>25</v>
      </c>
      <c r="S4" s="15"/>
      <c r="T4" s="12"/>
      <c r="U4" s="16"/>
      <c r="V4" s="6"/>
    </row>
    <row r="5" s="1" customFormat="1" ht="20" customHeight="1" spans="1:22">
      <c r="A5" s="8" t="s">
        <v>26</v>
      </c>
      <c r="B5" s="9" t="s">
        <v>27</v>
      </c>
      <c r="C5" s="9" t="s">
        <v>28</v>
      </c>
      <c r="D5" s="10" t="s">
        <v>29</v>
      </c>
      <c r="E5" s="10" t="s">
        <v>30</v>
      </c>
      <c r="F5" s="8" t="s">
        <v>31</v>
      </c>
      <c r="G5" s="8">
        <v>61.5</v>
      </c>
      <c r="H5" s="8"/>
      <c r="I5" s="8">
        <f t="shared" ref="I5:I68" si="0">G5</f>
        <v>61.5</v>
      </c>
      <c r="J5" s="8">
        <v>1</v>
      </c>
      <c r="K5" s="8"/>
      <c r="L5" s="8"/>
      <c r="M5" s="8"/>
      <c r="N5" s="8"/>
      <c r="O5" s="8"/>
      <c r="P5" s="8"/>
      <c r="Q5" s="8"/>
      <c r="R5" s="8"/>
      <c r="S5" s="8"/>
      <c r="T5" s="8">
        <f t="shared" ref="T5:T68" si="1">S5+R5+Q5+P5+O5+N5+M5+L5+K5+J5</f>
        <v>1</v>
      </c>
      <c r="U5" s="17">
        <f t="shared" ref="U5:U68" si="2">I5+T5</f>
        <v>62.5</v>
      </c>
      <c r="V5" s="18" cm="1">
        <f t="array" ref="V5">SUMPRODUCT(($U$5:$U$863&gt;U5)*($F$5:$F$863=F5))+1</f>
        <v>1</v>
      </c>
    </row>
    <row r="6" s="1" customFormat="1" ht="20" customHeight="1" spans="1:22">
      <c r="A6" s="8" t="s">
        <v>32</v>
      </c>
      <c r="B6" s="9" t="s">
        <v>27</v>
      </c>
      <c r="C6" s="9" t="s">
        <v>28</v>
      </c>
      <c r="D6" s="10" t="s">
        <v>29</v>
      </c>
      <c r="E6" s="10" t="s">
        <v>30</v>
      </c>
      <c r="F6" s="8" t="s">
        <v>31</v>
      </c>
      <c r="G6" s="8">
        <v>57</v>
      </c>
      <c r="H6" s="8"/>
      <c r="I6" s="8">
        <f t="shared" si="0"/>
        <v>57</v>
      </c>
      <c r="J6" s="8">
        <v>1</v>
      </c>
      <c r="K6" s="8"/>
      <c r="L6" s="8"/>
      <c r="M6" s="8"/>
      <c r="N6" s="8"/>
      <c r="O6" s="8"/>
      <c r="P6" s="8"/>
      <c r="Q6" s="8"/>
      <c r="R6" s="8"/>
      <c r="S6" s="8">
        <v>4</v>
      </c>
      <c r="T6" s="8">
        <f t="shared" si="1"/>
        <v>5</v>
      </c>
      <c r="U6" s="17">
        <f t="shared" si="2"/>
        <v>62</v>
      </c>
      <c r="V6" s="18" cm="1">
        <f t="array" ref="V6">SUMPRODUCT(($U$5:$U$863&gt;U6)*($F$5:$F$863=F6))+1</f>
        <v>2</v>
      </c>
    </row>
    <row r="7" s="1" customFormat="1" ht="20" customHeight="1" spans="1:22">
      <c r="A7" s="8" t="s">
        <v>33</v>
      </c>
      <c r="B7" s="9" t="s">
        <v>27</v>
      </c>
      <c r="C7" s="9" t="s">
        <v>28</v>
      </c>
      <c r="D7" s="10" t="s">
        <v>29</v>
      </c>
      <c r="E7" s="10" t="s">
        <v>30</v>
      </c>
      <c r="F7" s="8" t="s">
        <v>31</v>
      </c>
      <c r="G7" s="8">
        <v>58</v>
      </c>
      <c r="H7" s="8"/>
      <c r="I7" s="8">
        <f t="shared" si="0"/>
        <v>58</v>
      </c>
      <c r="J7" s="8">
        <v>1</v>
      </c>
      <c r="K7" s="8"/>
      <c r="L7" s="8"/>
      <c r="M7" s="8"/>
      <c r="N7" s="8"/>
      <c r="O7" s="8"/>
      <c r="P7" s="8"/>
      <c r="Q7" s="8"/>
      <c r="R7" s="8"/>
      <c r="S7" s="8"/>
      <c r="T7" s="8">
        <f t="shared" si="1"/>
        <v>1</v>
      </c>
      <c r="U7" s="17">
        <f t="shared" si="2"/>
        <v>59</v>
      </c>
      <c r="V7" s="18" cm="1">
        <f t="array" ref="V7">SUMPRODUCT(($U$5:$U$863&gt;U7)*($F$5:$F$863=F7))+1</f>
        <v>3</v>
      </c>
    </row>
    <row r="8" s="1" customFormat="1" ht="20" customHeight="1" spans="1:22">
      <c r="A8" s="8" t="s">
        <v>34</v>
      </c>
      <c r="B8" s="9" t="s">
        <v>35</v>
      </c>
      <c r="C8" s="9" t="s">
        <v>28</v>
      </c>
      <c r="D8" s="10" t="s">
        <v>29</v>
      </c>
      <c r="E8" s="10" t="s">
        <v>30</v>
      </c>
      <c r="F8" s="8" t="s">
        <v>31</v>
      </c>
      <c r="G8" s="8">
        <v>57</v>
      </c>
      <c r="H8" s="8"/>
      <c r="I8" s="8">
        <f t="shared" si="0"/>
        <v>57</v>
      </c>
      <c r="J8" s="8">
        <v>1</v>
      </c>
      <c r="K8" s="8"/>
      <c r="L8" s="8"/>
      <c r="M8" s="8"/>
      <c r="N8" s="8"/>
      <c r="O8" s="8"/>
      <c r="P8" s="8"/>
      <c r="Q8" s="8"/>
      <c r="R8" s="8"/>
      <c r="S8" s="8"/>
      <c r="T8" s="8">
        <f t="shared" si="1"/>
        <v>1</v>
      </c>
      <c r="U8" s="17">
        <f t="shared" si="2"/>
        <v>58</v>
      </c>
      <c r="V8" s="18" cm="1">
        <f t="array" ref="V8">SUMPRODUCT(($U$5:$U$863&gt;U8)*($F$5:$F$863=F8))+1</f>
        <v>4</v>
      </c>
    </row>
    <row r="9" s="1" customFormat="1" ht="20" customHeight="1" spans="1:22">
      <c r="A9" s="8" t="s">
        <v>36</v>
      </c>
      <c r="B9" s="9" t="s">
        <v>27</v>
      </c>
      <c r="C9" s="9" t="s">
        <v>28</v>
      </c>
      <c r="D9" s="10" t="s">
        <v>29</v>
      </c>
      <c r="E9" s="10" t="s">
        <v>37</v>
      </c>
      <c r="F9" s="8" t="s">
        <v>38</v>
      </c>
      <c r="G9" s="8">
        <v>67</v>
      </c>
      <c r="H9" s="8"/>
      <c r="I9" s="8">
        <f t="shared" si="0"/>
        <v>67</v>
      </c>
      <c r="J9" s="8"/>
      <c r="K9" s="8"/>
      <c r="L9" s="8"/>
      <c r="M9" s="8"/>
      <c r="N9" s="8"/>
      <c r="O9" s="8"/>
      <c r="P9" s="8"/>
      <c r="Q9" s="8"/>
      <c r="R9" s="8"/>
      <c r="S9" s="8"/>
      <c r="T9" s="8">
        <f t="shared" si="1"/>
        <v>0</v>
      </c>
      <c r="U9" s="17">
        <f t="shared" si="2"/>
        <v>67</v>
      </c>
      <c r="V9" s="18" cm="1">
        <f t="array" ref="V9">SUMPRODUCT(($U$5:$U$863&gt;U9)*($F$5:$F$863=F9))+1</f>
        <v>1</v>
      </c>
    </row>
    <row r="10" s="1" customFormat="1" ht="20" customHeight="1" spans="1:22">
      <c r="A10" s="8" t="s">
        <v>39</v>
      </c>
      <c r="B10" s="9" t="s">
        <v>27</v>
      </c>
      <c r="C10" s="9" t="s">
        <v>28</v>
      </c>
      <c r="D10" s="10" t="s">
        <v>29</v>
      </c>
      <c r="E10" s="10" t="s">
        <v>40</v>
      </c>
      <c r="F10" s="8" t="s">
        <v>41</v>
      </c>
      <c r="G10" s="8">
        <v>67</v>
      </c>
      <c r="H10" s="8"/>
      <c r="I10" s="8">
        <f t="shared" si="0"/>
        <v>67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>
        <f t="shared" si="1"/>
        <v>0</v>
      </c>
      <c r="U10" s="17">
        <f t="shared" si="2"/>
        <v>67</v>
      </c>
      <c r="V10" s="18" cm="1">
        <f t="array" ref="V10">SUMPRODUCT(($U$5:$U$863&gt;U10)*($F$5:$F$863=F10))+1</f>
        <v>1</v>
      </c>
    </row>
    <row r="11" s="1" customFormat="1" ht="20" customHeight="1" spans="1:22">
      <c r="A11" s="8" t="s">
        <v>42</v>
      </c>
      <c r="B11" s="9" t="s">
        <v>27</v>
      </c>
      <c r="C11" s="9" t="s">
        <v>28</v>
      </c>
      <c r="D11" s="10" t="s">
        <v>29</v>
      </c>
      <c r="E11" s="10" t="s">
        <v>40</v>
      </c>
      <c r="F11" s="8" t="s">
        <v>41</v>
      </c>
      <c r="G11" s="8">
        <v>66.5</v>
      </c>
      <c r="H11" s="8"/>
      <c r="I11" s="8">
        <f t="shared" si="0"/>
        <v>66.5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>
        <f t="shared" si="1"/>
        <v>0</v>
      </c>
      <c r="U11" s="17">
        <f t="shared" si="2"/>
        <v>66.5</v>
      </c>
      <c r="V11" s="18" cm="1">
        <f t="array" ref="V11">SUMPRODUCT(($U$5:$U$863&gt;U11)*($F$5:$F$863=F11))+1</f>
        <v>2</v>
      </c>
    </row>
    <row r="12" s="1" customFormat="1" ht="20" customHeight="1" spans="1:22">
      <c r="A12" s="8" t="s">
        <v>43</v>
      </c>
      <c r="B12" s="9" t="s">
        <v>35</v>
      </c>
      <c r="C12" s="9" t="s">
        <v>28</v>
      </c>
      <c r="D12" s="10" t="s">
        <v>29</v>
      </c>
      <c r="E12" s="10" t="s">
        <v>40</v>
      </c>
      <c r="F12" s="8" t="s">
        <v>41</v>
      </c>
      <c r="G12" s="8">
        <v>59</v>
      </c>
      <c r="H12" s="8"/>
      <c r="I12" s="8">
        <f t="shared" si="0"/>
        <v>59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>
        <f t="shared" si="1"/>
        <v>0</v>
      </c>
      <c r="U12" s="17">
        <f t="shared" si="2"/>
        <v>59</v>
      </c>
      <c r="V12" s="18" cm="1">
        <f t="array" ref="V12">SUMPRODUCT(($U$5:$U$863&gt;U12)*($F$5:$F$863=F12))+1</f>
        <v>3</v>
      </c>
    </row>
    <row r="13" s="1" customFormat="1" ht="20" customHeight="1" spans="1:22">
      <c r="A13" s="8" t="s">
        <v>44</v>
      </c>
      <c r="B13" s="9" t="s">
        <v>35</v>
      </c>
      <c r="C13" s="9" t="s">
        <v>28</v>
      </c>
      <c r="D13" s="10" t="s">
        <v>45</v>
      </c>
      <c r="E13" s="10" t="s">
        <v>46</v>
      </c>
      <c r="F13" s="8" t="s">
        <v>47</v>
      </c>
      <c r="G13" s="8">
        <v>74</v>
      </c>
      <c r="H13" s="8"/>
      <c r="I13" s="8">
        <f t="shared" si="0"/>
        <v>74</v>
      </c>
      <c r="J13" s="8">
        <v>1</v>
      </c>
      <c r="K13" s="8"/>
      <c r="L13" s="8"/>
      <c r="M13" s="8"/>
      <c r="N13" s="8"/>
      <c r="O13" s="8"/>
      <c r="P13" s="8"/>
      <c r="Q13" s="8"/>
      <c r="R13" s="8"/>
      <c r="S13" s="8">
        <v>4</v>
      </c>
      <c r="T13" s="8">
        <f t="shared" si="1"/>
        <v>5</v>
      </c>
      <c r="U13" s="17">
        <f t="shared" si="2"/>
        <v>79</v>
      </c>
      <c r="V13" s="18" cm="1">
        <f t="array" ref="V13">SUMPRODUCT(($U$5:$U$863&gt;U13)*($F$5:$F$863=F13))+1</f>
        <v>1</v>
      </c>
    </row>
    <row r="14" s="1" customFormat="1" ht="20" customHeight="1" spans="1:22">
      <c r="A14" s="8" t="s">
        <v>48</v>
      </c>
      <c r="B14" s="9" t="s">
        <v>35</v>
      </c>
      <c r="C14" s="9" t="s">
        <v>28</v>
      </c>
      <c r="D14" s="10" t="s">
        <v>45</v>
      </c>
      <c r="E14" s="10" t="s">
        <v>46</v>
      </c>
      <c r="F14" s="8" t="s">
        <v>47</v>
      </c>
      <c r="G14" s="8">
        <v>78</v>
      </c>
      <c r="H14" s="8"/>
      <c r="I14" s="8">
        <f t="shared" si="0"/>
        <v>78</v>
      </c>
      <c r="J14" s="8">
        <v>1</v>
      </c>
      <c r="K14" s="8"/>
      <c r="L14" s="8"/>
      <c r="M14" s="8"/>
      <c r="N14" s="8"/>
      <c r="O14" s="8"/>
      <c r="P14" s="8"/>
      <c r="Q14" s="8"/>
      <c r="R14" s="8"/>
      <c r="S14" s="8"/>
      <c r="T14" s="8">
        <f t="shared" si="1"/>
        <v>1</v>
      </c>
      <c r="U14" s="17">
        <f t="shared" si="2"/>
        <v>79</v>
      </c>
      <c r="V14" s="18" cm="1">
        <f t="array" ref="V14">SUMPRODUCT(($U$5:$U$863&gt;U14)*($F$5:$F$863=F14))+1</f>
        <v>1</v>
      </c>
    </row>
    <row r="15" s="1" customFormat="1" ht="20" customHeight="1" spans="1:22">
      <c r="A15" s="8" t="s">
        <v>49</v>
      </c>
      <c r="B15" s="9" t="s">
        <v>35</v>
      </c>
      <c r="C15" s="9" t="s">
        <v>28</v>
      </c>
      <c r="D15" s="10" t="s">
        <v>45</v>
      </c>
      <c r="E15" s="10" t="s">
        <v>46</v>
      </c>
      <c r="F15" s="8" t="s">
        <v>47</v>
      </c>
      <c r="G15" s="8">
        <v>77.5</v>
      </c>
      <c r="H15" s="8"/>
      <c r="I15" s="8">
        <f t="shared" si="0"/>
        <v>77.5</v>
      </c>
      <c r="J15" s="8">
        <v>1</v>
      </c>
      <c r="K15" s="8"/>
      <c r="L15" s="8"/>
      <c r="M15" s="8"/>
      <c r="N15" s="8"/>
      <c r="O15" s="8"/>
      <c r="P15" s="8"/>
      <c r="Q15" s="8"/>
      <c r="R15" s="8"/>
      <c r="S15" s="8"/>
      <c r="T15" s="8">
        <f t="shared" si="1"/>
        <v>1</v>
      </c>
      <c r="U15" s="17">
        <f t="shared" si="2"/>
        <v>78.5</v>
      </c>
      <c r="V15" s="18" cm="1">
        <f t="array" ref="V15">SUMPRODUCT(($U$5:$U$863&gt;U15)*($F$5:$F$863=F15))+1</f>
        <v>3</v>
      </c>
    </row>
    <row r="16" s="1" customFormat="1" ht="20" customHeight="1" spans="1:22">
      <c r="A16" s="8" t="s">
        <v>50</v>
      </c>
      <c r="B16" s="9" t="s">
        <v>35</v>
      </c>
      <c r="C16" s="9" t="s">
        <v>28</v>
      </c>
      <c r="D16" s="10" t="s">
        <v>45</v>
      </c>
      <c r="E16" s="10" t="s">
        <v>46</v>
      </c>
      <c r="F16" s="8" t="s">
        <v>47</v>
      </c>
      <c r="G16" s="8">
        <v>77</v>
      </c>
      <c r="H16" s="8"/>
      <c r="I16" s="8">
        <f t="shared" si="0"/>
        <v>77</v>
      </c>
      <c r="J16" s="8">
        <v>1</v>
      </c>
      <c r="K16" s="8"/>
      <c r="L16" s="8"/>
      <c r="M16" s="8"/>
      <c r="N16" s="8"/>
      <c r="O16" s="8"/>
      <c r="P16" s="8"/>
      <c r="Q16" s="8"/>
      <c r="R16" s="8"/>
      <c r="S16" s="8"/>
      <c r="T16" s="8">
        <f t="shared" si="1"/>
        <v>1</v>
      </c>
      <c r="U16" s="17">
        <f t="shared" si="2"/>
        <v>78</v>
      </c>
      <c r="V16" s="18" cm="1">
        <f t="array" ref="V16">SUMPRODUCT(($U$5:$U$863&gt;U16)*($F$5:$F$863=F16))+1</f>
        <v>4</v>
      </c>
    </row>
    <row r="17" s="1" customFormat="1" ht="20" customHeight="1" spans="1:22">
      <c r="A17" s="8" t="s">
        <v>51</v>
      </c>
      <c r="B17" s="9" t="s">
        <v>35</v>
      </c>
      <c r="C17" s="9" t="s">
        <v>28</v>
      </c>
      <c r="D17" s="10" t="s">
        <v>45</v>
      </c>
      <c r="E17" s="10" t="s">
        <v>46</v>
      </c>
      <c r="F17" s="8" t="s">
        <v>47</v>
      </c>
      <c r="G17" s="8">
        <v>77</v>
      </c>
      <c r="H17" s="8"/>
      <c r="I17" s="8">
        <f t="shared" si="0"/>
        <v>77</v>
      </c>
      <c r="J17" s="8">
        <v>1</v>
      </c>
      <c r="K17" s="8"/>
      <c r="L17" s="8"/>
      <c r="M17" s="8"/>
      <c r="N17" s="8"/>
      <c r="O17" s="8"/>
      <c r="P17" s="8"/>
      <c r="Q17" s="8"/>
      <c r="R17" s="8"/>
      <c r="S17" s="8"/>
      <c r="T17" s="8">
        <f t="shared" si="1"/>
        <v>1</v>
      </c>
      <c r="U17" s="17">
        <f t="shared" si="2"/>
        <v>78</v>
      </c>
      <c r="V17" s="18" cm="1">
        <f t="array" ref="V17">SUMPRODUCT(($U$5:$U$863&gt;U17)*($F$5:$F$863=F17))+1</f>
        <v>4</v>
      </c>
    </row>
    <row r="18" s="1" customFormat="1" ht="20" customHeight="1" spans="1:22">
      <c r="A18" s="8" t="s">
        <v>52</v>
      </c>
      <c r="B18" s="9" t="s">
        <v>35</v>
      </c>
      <c r="C18" s="9" t="s">
        <v>28</v>
      </c>
      <c r="D18" s="10" t="s">
        <v>45</v>
      </c>
      <c r="E18" s="10" t="s">
        <v>46</v>
      </c>
      <c r="F18" s="8" t="s">
        <v>47</v>
      </c>
      <c r="G18" s="8">
        <v>78</v>
      </c>
      <c r="H18" s="8"/>
      <c r="I18" s="8">
        <f t="shared" si="0"/>
        <v>78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>
        <f t="shared" si="1"/>
        <v>0</v>
      </c>
      <c r="U18" s="17">
        <f t="shared" si="2"/>
        <v>78</v>
      </c>
      <c r="V18" s="18" cm="1">
        <f t="array" ref="V18">SUMPRODUCT(($U$5:$U$863&gt;U18)*($F$5:$F$863=F18))+1</f>
        <v>4</v>
      </c>
    </row>
    <row r="19" s="1" customFormat="1" ht="20" customHeight="1" spans="1:22">
      <c r="A19" s="8" t="s">
        <v>53</v>
      </c>
      <c r="B19" s="9" t="s">
        <v>35</v>
      </c>
      <c r="C19" s="9" t="s">
        <v>28</v>
      </c>
      <c r="D19" s="10" t="s">
        <v>45</v>
      </c>
      <c r="E19" s="10" t="s">
        <v>46</v>
      </c>
      <c r="F19" s="8" t="s">
        <v>47</v>
      </c>
      <c r="G19" s="8">
        <v>76</v>
      </c>
      <c r="H19" s="8"/>
      <c r="I19" s="8">
        <f t="shared" si="0"/>
        <v>76</v>
      </c>
      <c r="J19" s="8">
        <v>1</v>
      </c>
      <c r="K19" s="8"/>
      <c r="L19" s="8"/>
      <c r="M19" s="8"/>
      <c r="N19" s="8"/>
      <c r="O19" s="8"/>
      <c r="P19" s="8"/>
      <c r="Q19" s="8"/>
      <c r="R19" s="8"/>
      <c r="S19" s="8"/>
      <c r="T19" s="8">
        <f t="shared" si="1"/>
        <v>1</v>
      </c>
      <c r="U19" s="17">
        <f t="shared" si="2"/>
        <v>77</v>
      </c>
      <c r="V19" s="18" cm="1">
        <f t="array" ref="V19">SUMPRODUCT(($U$5:$U$863&gt;U19)*($F$5:$F$863=F19))+1</f>
        <v>7</v>
      </c>
    </row>
    <row r="20" s="1" customFormat="1" ht="20" customHeight="1" spans="1:22">
      <c r="A20" s="8" t="s">
        <v>54</v>
      </c>
      <c r="B20" s="9" t="s">
        <v>35</v>
      </c>
      <c r="C20" s="9" t="s">
        <v>28</v>
      </c>
      <c r="D20" s="10" t="s">
        <v>45</v>
      </c>
      <c r="E20" s="10" t="s">
        <v>46</v>
      </c>
      <c r="F20" s="8" t="s">
        <v>47</v>
      </c>
      <c r="G20" s="8">
        <v>76</v>
      </c>
      <c r="H20" s="8"/>
      <c r="I20" s="8">
        <f t="shared" si="0"/>
        <v>76</v>
      </c>
      <c r="J20" s="8">
        <v>1</v>
      </c>
      <c r="K20" s="8"/>
      <c r="L20" s="8"/>
      <c r="M20" s="8"/>
      <c r="N20" s="8"/>
      <c r="O20" s="8"/>
      <c r="P20" s="8"/>
      <c r="Q20" s="8"/>
      <c r="R20" s="8"/>
      <c r="S20" s="8"/>
      <c r="T20" s="8">
        <f t="shared" si="1"/>
        <v>1</v>
      </c>
      <c r="U20" s="17">
        <f t="shared" si="2"/>
        <v>77</v>
      </c>
      <c r="V20" s="18" cm="1">
        <f t="array" ref="V20">SUMPRODUCT(($U$5:$U$863&gt;U20)*($F$5:$F$863=F20))+1</f>
        <v>7</v>
      </c>
    </row>
    <row r="21" s="1" customFormat="1" ht="20" customHeight="1" spans="1:22">
      <c r="A21" s="8" t="s">
        <v>55</v>
      </c>
      <c r="B21" s="9" t="s">
        <v>35</v>
      </c>
      <c r="C21" s="9" t="s">
        <v>28</v>
      </c>
      <c r="D21" s="10" t="s">
        <v>45</v>
      </c>
      <c r="E21" s="10" t="s">
        <v>46</v>
      </c>
      <c r="F21" s="8" t="s">
        <v>47</v>
      </c>
      <c r="G21" s="8">
        <v>76</v>
      </c>
      <c r="H21" s="8"/>
      <c r="I21" s="8">
        <f t="shared" si="0"/>
        <v>76</v>
      </c>
      <c r="J21" s="8">
        <v>1</v>
      </c>
      <c r="K21" s="8"/>
      <c r="L21" s="8"/>
      <c r="M21" s="8"/>
      <c r="N21" s="8"/>
      <c r="O21" s="8"/>
      <c r="P21" s="8"/>
      <c r="Q21" s="8"/>
      <c r="R21" s="8"/>
      <c r="S21" s="8"/>
      <c r="T21" s="8">
        <f t="shared" si="1"/>
        <v>1</v>
      </c>
      <c r="U21" s="17">
        <f t="shared" si="2"/>
        <v>77</v>
      </c>
      <c r="V21" s="18" cm="1">
        <f t="array" ref="V21">SUMPRODUCT(($U$5:$U$863&gt;U21)*($F$5:$F$863=F21))+1</f>
        <v>7</v>
      </c>
    </row>
    <row r="22" s="1" customFormat="1" ht="20" customHeight="1" spans="1:22">
      <c r="A22" s="8" t="s">
        <v>56</v>
      </c>
      <c r="B22" s="9" t="s">
        <v>27</v>
      </c>
      <c r="C22" s="9" t="s">
        <v>28</v>
      </c>
      <c r="D22" s="10" t="s">
        <v>45</v>
      </c>
      <c r="E22" s="10" t="s">
        <v>46</v>
      </c>
      <c r="F22" s="8" t="s">
        <v>47</v>
      </c>
      <c r="G22" s="8">
        <v>72</v>
      </c>
      <c r="H22" s="8"/>
      <c r="I22" s="8">
        <f t="shared" si="0"/>
        <v>72</v>
      </c>
      <c r="J22" s="8">
        <v>1</v>
      </c>
      <c r="K22" s="8"/>
      <c r="L22" s="8"/>
      <c r="M22" s="8"/>
      <c r="N22" s="8"/>
      <c r="O22" s="8"/>
      <c r="P22" s="8"/>
      <c r="Q22" s="8"/>
      <c r="R22" s="8"/>
      <c r="S22" s="8">
        <v>4</v>
      </c>
      <c r="T22" s="8">
        <f t="shared" si="1"/>
        <v>5</v>
      </c>
      <c r="U22" s="17">
        <f t="shared" si="2"/>
        <v>77</v>
      </c>
      <c r="V22" s="18" cm="1">
        <f t="array" ref="V22">SUMPRODUCT(($U$5:$U$863&gt;U22)*($F$5:$F$863=F22))+1</f>
        <v>7</v>
      </c>
    </row>
    <row r="23" s="1" customFormat="1" ht="20" customHeight="1" spans="1:22">
      <c r="A23" s="8" t="s">
        <v>57</v>
      </c>
      <c r="B23" s="9" t="s">
        <v>35</v>
      </c>
      <c r="C23" s="9" t="s">
        <v>28</v>
      </c>
      <c r="D23" s="10" t="s">
        <v>45</v>
      </c>
      <c r="E23" s="10" t="s">
        <v>46</v>
      </c>
      <c r="F23" s="8" t="s">
        <v>47</v>
      </c>
      <c r="G23" s="8">
        <v>75.5</v>
      </c>
      <c r="H23" s="8"/>
      <c r="I23" s="8">
        <f t="shared" si="0"/>
        <v>75.5</v>
      </c>
      <c r="J23" s="8">
        <v>1</v>
      </c>
      <c r="K23" s="8"/>
      <c r="L23" s="8"/>
      <c r="M23" s="8"/>
      <c r="N23" s="8"/>
      <c r="O23" s="8"/>
      <c r="P23" s="8"/>
      <c r="Q23" s="8"/>
      <c r="R23" s="8"/>
      <c r="S23" s="8"/>
      <c r="T23" s="8">
        <f t="shared" si="1"/>
        <v>1</v>
      </c>
      <c r="U23" s="17">
        <f t="shared" si="2"/>
        <v>76.5</v>
      </c>
      <c r="V23" s="18" cm="1">
        <f t="array" ref="V23">SUMPRODUCT(($U$5:$U$863&gt;U23)*($F$5:$F$863=F23))+1</f>
        <v>11</v>
      </c>
    </row>
    <row r="24" s="1" customFormat="1" ht="20" customHeight="1" spans="1:22">
      <c r="A24" s="8" t="s">
        <v>58</v>
      </c>
      <c r="B24" s="9" t="s">
        <v>35</v>
      </c>
      <c r="C24" s="9" t="s">
        <v>28</v>
      </c>
      <c r="D24" s="10" t="s">
        <v>45</v>
      </c>
      <c r="E24" s="10" t="s">
        <v>46</v>
      </c>
      <c r="F24" s="8" t="s">
        <v>47</v>
      </c>
      <c r="G24" s="8">
        <v>75.5</v>
      </c>
      <c r="H24" s="8"/>
      <c r="I24" s="8">
        <f t="shared" si="0"/>
        <v>75.5</v>
      </c>
      <c r="J24" s="8">
        <v>1</v>
      </c>
      <c r="K24" s="8"/>
      <c r="L24" s="8"/>
      <c r="M24" s="8"/>
      <c r="N24" s="8"/>
      <c r="O24" s="8"/>
      <c r="P24" s="8"/>
      <c r="Q24" s="8"/>
      <c r="R24" s="8"/>
      <c r="S24" s="8"/>
      <c r="T24" s="8">
        <f t="shared" si="1"/>
        <v>1</v>
      </c>
      <c r="U24" s="17">
        <f t="shared" si="2"/>
        <v>76.5</v>
      </c>
      <c r="V24" s="18" cm="1">
        <f t="array" ref="V24">SUMPRODUCT(($U$5:$U$863&gt;U24)*($F$5:$F$863=F24))+1</f>
        <v>11</v>
      </c>
    </row>
    <row r="25" s="1" customFormat="1" ht="20" customHeight="1" spans="1:22">
      <c r="A25" s="8" t="s">
        <v>59</v>
      </c>
      <c r="B25" s="9" t="s">
        <v>35</v>
      </c>
      <c r="C25" s="9" t="s">
        <v>28</v>
      </c>
      <c r="D25" s="10" t="s">
        <v>45</v>
      </c>
      <c r="E25" s="10" t="s">
        <v>46</v>
      </c>
      <c r="F25" s="8" t="s">
        <v>47</v>
      </c>
      <c r="G25" s="8">
        <v>75.5</v>
      </c>
      <c r="H25" s="8"/>
      <c r="I25" s="8">
        <f t="shared" si="0"/>
        <v>75.5</v>
      </c>
      <c r="J25" s="8">
        <v>1</v>
      </c>
      <c r="K25" s="8"/>
      <c r="L25" s="8"/>
      <c r="M25" s="8"/>
      <c r="N25" s="8"/>
      <c r="O25" s="8"/>
      <c r="P25" s="8"/>
      <c r="Q25" s="8"/>
      <c r="R25" s="8"/>
      <c r="S25" s="8"/>
      <c r="T25" s="8">
        <f t="shared" si="1"/>
        <v>1</v>
      </c>
      <c r="U25" s="17">
        <f t="shared" si="2"/>
        <v>76.5</v>
      </c>
      <c r="V25" s="18" cm="1">
        <f t="array" ref="V25">SUMPRODUCT(($U$5:$U$863&gt;U25)*($F$5:$F$863=F25))+1</f>
        <v>11</v>
      </c>
    </row>
    <row r="26" s="1" customFormat="1" ht="20" customHeight="1" spans="1:22">
      <c r="A26" s="8" t="s">
        <v>60</v>
      </c>
      <c r="B26" s="9" t="s">
        <v>35</v>
      </c>
      <c r="C26" s="9" t="s">
        <v>28</v>
      </c>
      <c r="D26" s="10" t="s">
        <v>45</v>
      </c>
      <c r="E26" s="10" t="s">
        <v>46</v>
      </c>
      <c r="F26" s="8" t="s">
        <v>47</v>
      </c>
      <c r="G26" s="8">
        <v>75.5</v>
      </c>
      <c r="H26" s="8"/>
      <c r="I26" s="8">
        <f t="shared" si="0"/>
        <v>75.5</v>
      </c>
      <c r="J26" s="8">
        <v>1</v>
      </c>
      <c r="K26" s="8"/>
      <c r="L26" s="8"/>
      <c r="M26" s="8"/>
      <c r="N26" s="8"/>
      <c r="O26" s="8"/>
      <c r="P26" s="8"/>
      <c r="Q26" s="8"/>
      <c r="R26" s="8"/>
      <c r="S26" s="8"/>
      <c r="T26" s="8">
        <f t="shared" si="1"/>
        <v>1</v>
      </c>
      <c r="U26" s="17">
        <f t="shared" si="2"/>
        <v>76.5</v>
      </c>
      <c r="V26" s="18" cm="1">
        <f t="array" ref="V26">SUMPRODUCT(($U$5:$U$863&gt;U26)*($F$5:$F$863=F26))+1</f>
        <v>11</v>
      </c>
    </row>
    <row r="27" s="1" customFormat="1" ht="20" customHeight="1" spans="1:22">
      <c r="A27" s="8" t="s">
        <v>61</v>
      </c>
      <c r="B27" s="9" t="s">
        <v>35</v>
      </c>
      <c r="C27" s="9" t="s">
        <v>28</v>
      </c>
      <c r="D27" s="10" t="s">
        <v>45</v>
      </c>
      <c r="E27" s="10" t="s">
        <v>46</v>
      </c>
      <c r="F27" s="8" t="s">
        <v>47</v>
      </c>
      <c r="G27" s="8">
        <v>76.5</v>
      </c>
      <c r="H27" s="8"/>
      <c r="I27" s="8">
        <f t="shared" si="0"/>
        <v>76.5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>
        <f t="shared" si="1"/>
        <v>0</v>
      </c>
      <c r="U27" s="17">
        <f t="shared" si="2"/>
        <v>76.5</v>
      </c>
      <c r="V27" s="18" cm="1">
        <f t="array" ref="V27">SUMPRODUCT(($U$5:$U$863&gt;U27)*($F$5:$F$863=F27))+1</f>
        <v>11</v>
      </c>
    </row>
    <row r="28" s="1" customFormat="1" ht="20" customHeight="1" spans="1:22">
      <c r="A28" s="8" t="s">
        <v>62</v>
      </c>
      <c r="B28" s="9" t="s">
        <v>35</v>
      </c>
      <c r="C28" s="9" t="s">
        <v>28</v>
      </c>
      <c r="D28" s="10" t="s">
        <v>45</v>
      </c>
      <c r="E28" s="10" t="s">
        <v>46</v>
      </c>
      <c r="F28" s="8" t="s">
        <v>47</v>
      </c>
      <c r="G28" s="8">
        <v>75</v>
      </c>
      <c r="H28" s="8"/>
      <c r="I28" s="8">
        <f t="shared" si="0"/>
        <v>75</v>
      </c>
      <c r="J28" s="8">
        <v>1</v>
      </c>
      <c r="K28" s="8"/>
      <c r="L28" s="8"/>
      <c r="M28" s="8"/>
      <c r="N28" s="8"/>
      <c r="O28" s="8"/>
      <c r="P28" s="8"/>
      <c r="Q28" s="8"/>
      <c r="R28" s="8"/>
      <c r="S28" s="8"/>
      <c r="T28" s="8">
        <f t="shared" si="1"/>
        <v>1</v>
      </c>
      <c r="U28" s="17">
        <f t="shared" si="2"/>
        <v>76</v>
      </c>
      <c r="V28" s="18" cm="1">
        <f t="array" ref="V28">SUMPRODUCT(($U$5:$U$863&gt;U28)*($F$5:$F$863=F28))+1</f>
        <v>16</v>
      </c>
    </row>
    <row r="29" s="1" customFormat="1" ht="20" customHeight="1" spans="1:22">
      <c r="A29" s="8" t="s">
        <v>63</v>
      </c>
      <c r="B29" s="9" t="s">
        <v>35</v>
      </c>
      <c r="C29" s="9" t="s">
        <v>28</v>
      </c>
      <c r="D29" s="10" t="s">
        <v>45</v>
      </c>
      <c r="E29" s="10" t="s">
        <v>46</v>
      </c>
      <c r="F29" s="8" t="s">
        <v>47</v>
      </c>
      <c r="G29" s="8">
        <v>71</v>
      </c>
      <c r="H29" s="8"/>
      <c r="I29" s="8">
        <f t="shared" si="0"/>
        <v>71</v>
      </c>
      <c r="J29" s="8">
        <v>1</v>
      </c>
      <c r="K29" s="8"/>
      <c r="L29" s="8"/>
      <c r="M29" s="8"/>
      <c r="N29" s="8"/>
      <c r="O29" s="8"/>
      <c r="P29" s="8"/>
      <c r="Q29" s="8"/>
      <c r="R29" s="8"/>
      <c r="S29" s="8">
        <v>4</v>
      </c>
      <c r="T29" s="8">
        <f t="shared" si="1"/>
        <v>5</v>
      </c>
      <c r="U29" s="17">
        <f t="shared" si="2"/>
        <v>76</v>
      </c>
      <c r="V29" s="18" cm="1">
        <f t="array" ref="V29">SUMPRODUCT(($U$5:$U$863&gt;U29)*($F$5:$F$863=F29))+1</f>
        <v>16</v>
      </c>
    </row>
    <row r="30" s="1" customFormat="1" ht="20" customHeight="1" spans="1:22">
      <c r="A30" s="8" t="s">
        <v>64</v>
      </c>
      <c r="B30" s="9" t="s">
        <v>35</v>
      </c>
      <c r="C30" s="9" t="s">
        <v>28</v>
      </c>
      <c r="D30" s="10" t="s">
        <v>45</v>
      </c>
      <c r="E30" s="10" t="s">
        <v>46</v>
      </c>
      <c r="F30" s="8" t="s">
        <v>47</v>
      </c>
      <c r="G30" s="8">
        <v>75</v>
      </c>
      <c r="H30" s="8"/>
      <c r="I30" s="8">
        <f t="shared" si="0"/>
        <v>75</v>
      </c>
      <c r="J30" s="8">
        <v>1</v>
      </c>
      <c r="K30" s="8"/>
      <c r="L30" s="8"/>
      <c r="M30" s="8"/>
      <c r="N30" s="8"/>
      <c r="O30" s="8"/>
      <c r="P30" s="8"/>
      <c r="Q30" s="8"/>
      <c r="R30" s="8"/>
      <c r="S30" s="8"/>
      <c r="T30" s="8">
        <f t="shared" si="1"/>
        <v>1</v>
      </c>
      <c r="U30" s="17">
        <f t="shared" si="2"/>
        <v>76</v>
      </c>
      <c r="V30" s="18" cm="1">
        <f t="array" ref="V30">SUMPRODUCT(($U$5:$U$863&gt;U30)*($F$5:$F$863=F30))+1</f>
        <v>16</v>
      </c>
    </row>
    <row r="31" s="1" customFormat="1" ht="20" customHeight="1" spans="1:22">
      <c r="A31" s="8" t="s">
        <v>65</v>
      </c>
      <c r="B31" s="9" t="s">
        <v>35</v>
      </c>
      <c r="C31" s="9" t="s">
        <v>28</v>
      </c>
      <c r="D31" s="10" t="s">
        <v>45</v>
      </c>
      <c r="E31" s="10" t="s">
        <v>46</v>
      </c>
      <c r="F31" s="8" t="s">
        <v>47</v>
      </c>
      <c r="G31" s="8">
        <v>75</v>
      </c>
      <c r="H31" s="8"/>
      <c r="I31" s="8">
        <f t="shared" si="0"/>
        <v>75</v>
      </c>
      <c r="J31" s="8">
        <v>1</v>
      </c>
      <c r="K31" s="8"/>
      <c r="L31" s="8"/>
      <c r="M31" s="8"/>
      <c r="N31" s="8"/>
      <c r="O31" s="8"/>
      <c r="P31" s="8"/>
      <c r="Q31" s="8"/>
      <c r="R31" s="8"/>
      <c r="S31" s="8"/>
      <c r="T31" s="8">
        <f t="shared" si="1"/>
        <v>1</v>
      </c>
      <c r="U31" s="17">
        <f t="shared" si="2"/>
        <v>76</v>
      </c>
      <c r="V31" s="18" cm="1">
        <f t="array" ref="V31">SUMPRODUCT(($U$5:$U$863&gt;U31)*($F$5:$F$863=F31))+1</f>
        <v>16</v>
      </c>
    </row>
    <row r="32" s="1" customFormat="1" ht="20" customHeight="1" spans="1:22">
      <c r="A32" s="8" t="s">
        <v>66</v>
      </c>
      <c r="B32" s="9" t="s">
        <v>27</v>
      </c>
      <c r="C32" s="9" t="s">
        <v>28</v>
      </c>
      <c r="D32" s="10" t="s">
        <v>45</v>
      </c>
      <c r="E32" s="10" t="s">
        <v>46</v>
      </c>
      <c r="F32" s="8" t="s">
        <v>47</v>
      </c>
      <c r="G32" s="8">
        <v>75</v>
      </c>
      <c r="H32" s="8"/>
      <c r="I32" s="8">
        <f t="shared" si="0"/>
        <v>75</v>
      </c>
      <c r="J32" s="8">
        <v>1</v>
      </c>
      <c r="K32" s="8"/>
      <c r="L32" s="8"/>
      <c r="M32" s="8"/>
      <c r="N32" s="8"/>
      <c r="O32" s="8"/>
      <c r="P32" s="8"/>
      <c r="Q32" s="8"/>
      <c r="R32" s="8"/>
      <c r="S32" s="8"/>
      <c r="T32" s="8">
        <f t="shared" si="1"/>
        <v>1</v>
      </c>
      <c r="U32" s="17">
        <f t="shared" si="2"/>
        <v>76</v>
      </c>
      <c r="V32" s="18" cm="1">
        <f t="array" ref="V32">SUMPRODUCT(($U$5:$U$863&gt;U32)*($F$5:$F$863=F32))+1</f>
        <v>16</v>
      </c>
    </row>
    <row r="33" s="1" customFormat="1" ht="20" customHeight="1" spans="1:22">
      <c r="A33" s="8" t="s">
        <v>67</v>
      </c>
      <c r="B33" s="9" t="s">
        <v>27</v>
      </c>
      <c r="C33" s="9" t="s">
        <v>28</v>
      </c>
      <c r="D33" s="10" t="s">
        <v>45</v>
      </c>
      <c r="E33" s="10" t="s">
        <v>46</v>
      </c>
      <c r="F33" s="8" t="s">
        <v>47</v>
      </c>
      <c r="G33" s="8">
        <v>75</v>
      </c>
      <c r="H33" s="8"/>
      <c r="I33" s="8">
        <f t="shared" si="0"/>
        <v>75</v>
      </c>
      <c r="J33" s="8">
        <v>1</v>
      </c>
      <c r="K33" s="8"/>
      <c r="L33" s="8"/>
      <c r="M33" s="8"/>
      <c r="N33" s="8"/>
      <c r="O33" s="8"/>
      <c r="P33" s="8"/>
      <c r="Q33" s="8"/>
      <c r="R33" s="8"/>
      <c r="S33" s="8"/>
      <c r="T33" s="8">
        <f t="shared" si="1"/>
        <v>1</v>
      </c>
      <c r="U33" s="17">
        <f t="shared" si="2"/>
        <v>76</v>
      </c>
      <c r="V33" s="18" cm="1">
        <f t="array" ref="V33">SUMPRODUCT(($U$5:$U$863&gt;U33)*($F$5:$F$863=F33))+1</f>
        <v>16</v>
      </c>
    </row>
    <row r="34" s="1" customFormat="1" ht="20" customHeight="1" spans="1:22">
      <c r="A34" s="8" t="s">
        <v>68</v>
      </c>
      <c r="B34" s="9" t="s">
        <v>35</v>
      </c>
      <c r="C34" s="9" t="s">
        <v>28</v>
      </c>
      <c r="D34" s="10" t="s">
        <v>45</v>
      </c>
      <c r="E34" s="10" t="s">
        <v>46</v>
      </c>
      <c r="F34" s="8" t="s">
        <v>47</v>
      </c>
      <c r="G34" s="8">
        <v>75</v>
      </c>
      <c r="H34" s="8"/>
      <c r="I34" s="8">
        <f t="shared" si="0"/>
        <v>75</v>
      </c>
      <c r="J34" s="8">
        <v>1</v>
      </c>
      <c r="K34" s="8"/>
      <c r="L34" s="8"/>
      <c r="M34" s="8"/>
      <c r="N34" s="8"/>
      <c r="O34" s="8"/>
      <c r="P34" s="8"/>
      <c r="Q34" s="8"/>
      <c r="R34" s="8"/>
      <c r="S34" s="8"/>
      <c r="T34" s="8">
        <f t="shared" si="1"/>
        <v>1</v>
      </c>
      <c r="U34" s="17">
        <f t="shared" si="2"/>
        <v>76</v>
      </c>
      <c r="V34" s="18" cm="1">
        <f t="array" ref="V34">SUMPRODUCT(($U$5:$U$863&gt;U34)*($F$5:$F$863=F34))+1</f>
        <v>16</v>
      </c>
    </row>
    <row r="35" s="1" customFormat="1" ht="20" customHeight="1" spans="1:22">
      <c r="A35" s="8" t="s">
        <v>69</v>
      </c>
      <c r="B35" s="9" t="s">
        <v>35</v>
      </c>
      <c r="C35" s="9" t="s">
        <v>28</v>
      </c>
      <c r="D35" s="10" t="s">
        <v>45</v>
      </c>
      <c r="E35" s="10" t="s">
        <v>46</v>
      </c>
      <c r="F35" s="8" t="s">
        <v>47</v>
      </c>
      <c r="G35" s="8">
        <v>74.5</v>
      </c>
      <c r="H35" s="8"/>
      <c r="I35" s="8">
        <f t="shared" si="0"/>
        <v>74.5</v>
      </c>
      <c r="J35" s="8">
        <v>1</v>
      </c>
      <c r="K35" s="8"/>
      <c r="L35" s="8"/>
      <c r="M35" s="8"/>
      <c r="N35" s="8"/>
      <c r="O35" s="8"/>
      <c r="P35" s="8"/>
      <c r="Q35" s="8"/>
      <c r="R35" s="8"/>
      <c r="S35" s="8"/>
      <c r="T35" s="8">
        <f t="shared" si="1"/>
        <v>1</v>
      </c>
      <c r="U35" s="17">
        <f t="shared" si="2"/>
        <v>75.5</v>
      </c>
      <c r="V35" s="18" cm="1">
        <f t="array" ref="V35">SUMPRODUCT(($U$5:$U$863&gt;U35)*($F$5:$F$863=F35))+1</f>
        <v>23</v>
      </c>
    </row>
    <row r="36" s="1" customFormat="1" ht="20" customHeight="1" spans="1:22">
      <c r="A36" s="8" t="s">
        <v>70</v>
      </c>
      <c r="B36" s="9" t="s">
        <v>35</v>
      </c>
      <c r="C36" s="9" t="s">
        <v>28</v>
      </c>
      <c r="D36" s="10" t="s">
        <v>45</v>
      </c>
      <c r="E36" s="10" t="s">
        <v>46</v>
      </c>
      <c r="F36" s="8" t="s">
        <v>47</v>
      </c>
      <c r="G36" s="8">
        <v>74.5</v>
      </c>
      <c r="H36" s="8"/>
      <c r="I36" s="8">
        <f t="shared" si="0"/>
        <v>74.5</v>
      </c>
      <c r="J36" s="8">
        <v>1</v>
      </c>
      <c r="K36" s="8"/>
      <c r="L36" s="8"/>
      <c r="M36" s="8"/>
      <c r="N36" s="8"/>
      <c r="O36" s="8"/>
      <c r="P36" s="8"/>
      <c r="Q36" s="8"/>
      <c r="R36" s="8"/>
      <c r="S36" s="8"/>
      <c r="T36" s="8">
        <f t="shared" si="1"/>
        <v>1</v>
      </c>
      <c r="U36" s="17">
        <f t="shared" si="2"/>
        <v>75.5</v>
      </c>
      <c r="V36" s="18" cm="1">
        <f t="array" ref="V36">SUMPRODUCT(($U$5:$U$863&gt;U36)*($F$5:$F$863=F36))+1</f>
        <v>23</v>
      </c>
    </row>
    <row r="37" s="1" customFormat="1" ht="20" customHeight="1" spans="1:22">
      <c r="A37" s="8" t="s">
        <v>71</v>
      </c>
      <c r="B37" s="9" t="s">
        <v>35</v>
      </c>
      <c r="C37" s="9" t="s">
        <v>28</v>
      </c>
      <c r="D37" s="10" t="s">
        <v>45</v>
      </c>
      <c r="E37" s="10" t="s">
        <v>46</v>
      </c>
      <c r="F37" s="8" t="s">
        <v>47</v>
      </c>
      <c r="G37" s="8">
        <v>74.5</v>
      </c>
      <c r="H37" s="8"/>
      <c r="I37" s="8">
        <f t="shared" si="0"/>
        <v>74.5</v>
      </c>
      <c r="J37" s="8">
        <v>1</v>
      </c>
      <c r="K37" s="8"/>
      <c r="L37" s="8"/>
      <c r="M37" s="8"/>
      <c r="N37" s="8"/>
      <c r="O37" s="8"/>
      <c r="P37" s="8"/>
      <c r="Q37" s="8"/>
      <c r="R37" s="8"/>
      <c r="S37" s="8"/>
      <c r="T37" s="8">
        <f t="shared" si="1"/>
        <v>1</v>
      </c>
      <c r="U37" s="17">
        <f t="shared" si="2"/>
        <v>75.5</v>
      </c>
      <c r="V37" s="18" cm="1">
        <f t="array" ref="V37">SUMPRODUCT(($U$5:$U$863&gt;U37)*($F$5:$F$863=F37))+1</f>
        <v>23</v>
      </c>
    </row>
    <row r="38" s="1" customFormat="1" ht="20" customHeight="1" spans="1:22">
      <c r="A38" s="8" t="s">
        <v>72</v>
      </c>
      <c r="B38" s="9" t="s">
        <v>35</v>
      </c>
      <c r="C38" s="9" t="s">
        <v>28</v>
      </c>
      <c r="D38" s="10" t="s">
        <v>45</v>
      </c>
      <c r="E38" s="10" t="s">
        <v>46</v>
      </c>
      <c r="F38" s="8" t="s">
        <v>47</v>
      </c>
      <c r="G38" s="8">
        <v>74.5</v>
      </c>
      <c r="H38" s="8"/>
      <c r="I38" s="8">
        <f t="shared" si="0"/>
        <v>74.5</v>
      </c>
      <c r="J38" s="8">
        <v>1</v>
      </c>
      <c r="K38" s="8"/>
      <c r="L38" s="8"/>
      <c r="M38" s="8"/>
      <c r="N38" s="8"/>
      <c r="O38" s="8"/>
      <c r="P38" s="8"/>
      <c r="Q38" s="8"/>
      <c r="R38" s="8"/>
      <c r="S38" s="8"/>
      <c r="T38" s="8">
        <f t="shared" si="1"/>
        <v>1</v>
      </c>
      <c r="U38" s="17">
        <f t="shared" si="2"/>
        <v>75.5</v>
      </c>
      <c r="V38" s="18" cm="1">
        <f t="array" ref="V38">SUMPRODUCT(($U$5:$U$863&gt;U38)*($F$5:$F$863=F38))+1</f>
        <v>23</v>
      </c>
    </row>
    <row r="39" s="1" customFormat="1" ht="20" customHeight="1" spans="1:22">
      <c r="A39" s="8" t="s">
        <v>73</v>
      </c>
      <c r="B39" s="9" t="s">
        <v>35</v>
      </c>
      <c r="C39" s="9" t="s">
        <v>28</v>
      </c>
      <c r="D39" s="10" t="s">
        <v>45</v>
      </c>
      <c r="E39" s="10" t="s">
        <v>46</v>
      </c>
      <c r="F39" s="8" t="s">
        <v>47</v>
      </c>
      <c r="G39" s="8">
        <v>74.5</v>
      </c>
      <c r="H39" s="8"/>
      <c r="I39" s="8">
        <f t="shared" si="0"/>
        <v>74.5</v>
      </c>
      <c r="J39" s="8">
        <v>1</v>
      </c>
      <c r="K39" s="8"/>
      <c r="L39" s="8"/>
      <c r="M39" s="8"/>
      <c r="N39" s="8"/>
      <c r="O39" s="8"/>
      <c r="P39" s="8"/>
      <c r="Q39" s="8"/>
      <c r="R39" s="8"/>
      <c r="S39" s="8"/>
      <c r="T39" s="8">
        <f t="shared" si="1"/>
        <v>1</v>
      </c>
      <c r="U39" s="17">
        <f t="shared" si="2"/>
        <v>75.5</v>
      </c>
      <c r="V39" s="18" cm="1">
        <f t="array" ref="V39">SUMPRODUCT(($U$5:$U$863&gt;U39)*($F$5:$F$863=F39))+1</f>
        <v>23</v>
      </c>
    </row>
    <row r="40" s="1" customFormat="1" ht="20" customHeight="1" spans="1:22">
      <c r="A40" s="8" t="s">
        <v>74</v>
      </c>
      <c r="B40" s="9" t="s">
        <v>35</v>
      </c>
      <c r="C40" s="9" t="s">
        <v>28</v>
      </c>
      <c r="D40" s="10" t="s">
        <v>45</v>
      </c>
      <c r="E40" s="10" t="s">
        <v>46</v>
      </c>
      <c r="F40" s="8" t="s">
        <v>47</v>
      </c>
      <c r="G40" s="8">
        <v>75.5</v>
      </c>
      <c r="H40" s="8"/>
      <c r="I40" s="8">
        <f t="shared" si="0"/>
        <v>75.5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>
        <f t="shared" si="1"/>
        <v>0</v>
      </c>
      <c r="U40" s="17">
        <f t="shared" si="2"/>
        <v>75.5</v>
      </c>
      <c r="V40" s="18" cm="1">
        <f t="array" ref="V40">SUMPRODUCT(($U$5:$U$863&gt;U40)*($F$5:$F$863=F40))+1</f>
        <v>23</v>
      </c>
    </row>
    <row r="41" s="1" customFormat="1" ht="20" customHeight="1" spans="1:22">
      <c r="A41" s="8" t="s">
        <v>75</v>
      </c>
      <c r="B41" s="9" t="s">
        <v>27</v>
      </c>
      <c r="C41" s="9" t="s">
        <v>28</v>
      </c>
      <c r="D41" s="10" t="s">
        <v>45</v>
      </c>
      <c r="E41" s="10" t="s">
        <v>46</v>
      </c>
      <c r="F41" s="8" t="s">
        <v>47</v>
      </c>
      <c r="G41" s="8">
        <v>74</v>
      </c>
      <c r="H41" s="8"/>
      <c r="I41" s="8">
        <f t="shared" si="0"/>
        <v>74</v>
      </c>
      <c r="J41" s="8">
        <v>1</v>
      </c>
      <c r="K41" s="8"/>
      <c r="L41" s="8"/>
      <c r="M41" s="8"/>
      <c r="N41" s="8"/>
      <c r="O41" s="8"/>
      <c r="P41" s="8"/>
      <c r="Q41" s="8"/>
      <c r="R41" s="8"/>
      <c r="S41" s="8"/>
      <c r="T41" s="8">
        <f t="shared" si="1"/>
        <v>1</v>
      </c>
      <c r="U41" s="17">
        <f t="shared" si="2"/>
        <v>75</v>
      </c>
      <c r="V41" s="18" cm="1">
        <f t="array" ref="V41">SUMPRODUCT(($U$5:$U$863&gt;U41)*($F$5:$F$863=F41))+1</f>
        <v>29</v>
      </c>
    </row>
    <row r="42" s="1" customFormat="1" ht="20" customHeight="1" spans="1:22">
      <c r="A42" s="8" t="s">
        <v>76</v>
      </c>
      <c r="B42" s="9" t="s">
        <v>27</v>
      </c>
      <c r="C42" s="9" t="s">
        <v>28</v>
      </c>
      <c r="D42" s="10" t="s">
        <v>45</v>
      </c>
      <c r="E42" s="10" t="s">
        <v>46</v>
      </c>
      <c r="F42" s="8" t="s">
        <v>47</v>
      </c>
      <c r="G42" s="8">
        <v>74</v>
      </c>
      <c r="H42" s="8"/>
      <c r="I42" s="8">
        <f t="shared" si="0"/>
        <v>74</v>
      </c>
      <c r="J42" s="8">
        <v>1</v>
      </c>
      <c r="K42" s="8"/>
      <c r="L42" s="8"/>
      <c r="M42" s="8"/>
      <c r="N42" s="8"/>
      <c r="O42" s="8"/>
      <c r="P42" s="8"/>
      <c r="Q42" s="8"/>
      <c r="R42" s="8"/>
      <c r="S42" s="8"/>
      <c r="T42" s="8">
        <f t="shared" si="1"/>
        <v>1</v>
      </c>
      <c r="U42" s="17">
        <f t="shared" si="2"/>
        <v>75</v>
      </c>
      <c r="V42" s="18" cm="1">
        <f t="array" ref="V42">SUMPRODUCT(($U$5:$U$863&gt;U42)*($F$5:$F$863=F42))+1</f>
        <v>29</v>
      </c>
    </row>
    <row r="43" s="1" customFormat="1" ht="20" customHeight="1" spans="1:22">
      <c r="A43" s="8" t="s">
        <v>77</v>
      </c>
      <c r="B43" s="9" t="s">
        <v>35</v>
      </c>
      <c r="C43" s="9" t="s">
        <v>28</v>
      </c>
      <c r="D43" s="10" t="s">
        <v>45</v>
      </c>
      <c r="E43" s="10" t="s">
        <v>46</v>
      </c>
      <c r="F43" s="8" t="s">
        <v>47</v>
      </c>
      <c r="G43" s="8">
        <v>74</v>
      </c>
      <c r="H43" s="8"/>
      <c r="I43" s="8">
        <f t="shared" si="0"/>
        <v>74</v>
      </c>
      <c r="J43" s="8">
        <v>1</v>
      </c>
      <c r="K43" s="8"/>
      <c r="L43" s="8"/>
      <c r="M43" s="8"/>
      <c r="N43" s="8"/>
      <c r="O43" s="8"/>
      <c r="P43" s="8"/>
      <c r="Q43" s="8"/>
      <c r="R43" s="8"/>
      <c r="S43" s="8"/>
      <c r="T43" s="8">
        <f t="shared" si="1"/>
        <v>1</v>
      </c>
      <c r="U43" s="17">
        <f t="shared" si="2"/>
        <v>75</v>
      </c>
      <c r="V43" s="18" cm="1">
        <f t="array" ref="V43">SUMPRODUCT(($U$5:$U$863&gt;U43)*($F$5:$F$863=F43))+1</f>
        <v>29</v>
      </c>
    </row>
    <row r="44" s="1" customFormat="1" ht="20" customHeight="1" spans="1:22">
      <c r="A44" s="8" t="s">
        <v>78</v>
      </c>
      <c r="B44" s="9" t="s">
        <v>35</v>
      </c>
      <c r="C44" s="9" t="s">
        <v>28</v>
      </c>
      <c r="D44" s="10" t="s">
        <v>45</v>
      </c>
      <c r="E44" s="10" t="s">
        <v>46</v>
      </c>
      <c r="F44" s="8" t="s">
        <v>47</v>
      </c>
      <c r="G44" s="8">
        <v>74</v>
      </c>
      <c r="H44" s="8"/>
      <c r="I44" s="8">
        <f t="shared" si="0"/>
        <v>74</v>
      </c>
      <c r="J44" s="8">
        <v>1</v>
      </c>
      <c r="K44" s="8"/>
      <c r="L44" s="8"/>
      <c r="M44" s="8"/>
      <c r="N44" s="8"/>
      <c r="O44" s="8"/>
      <c r="P44" s="8"/>
      <c r="Q44" s="8"/>
      <c r="R44" s="8"/>
      <c r="S44" s="8"/>
      <c r="T44" s="8">
        <f t="shared" si="1"/>
        <v>1</v>
      </c>
      <c r="U44" s="17">
        <f t="shared" si="2"/>
        <v>75</v>
      </c>
      <c r="V44" s="18" cm="1">
        <f t="array" ref="V44">SUMPRODUCT(($U$5:$U$863&gt;U44)*($F$5:$F$863=F44))+1</f>
        <v>29</v>
      </c>
    </row>
    <row r="45" s="1" customFormat="1" ht="20" customHeight="1" spans="1:22">
      <c r="A45" s="8" t="s">
        <v>79</v>
      </c>
      <c r="B45" s="9" t="s">
        <v>35</v>
      </c>
      <c r="C45" s="9" t="s">
        <v>28</v>
      </c>
      <c r="D45" s="10" t="s">
        <v>45</v>
      </c>
      <c r="E45" s="10" t="s">
        <v>46</v>
      </c>
      <c r="F45" s="8" t="s">
        <v>47</v>
      </c>
      <c r="G45" s="8">
        <v>75</v>
      </c>
      <c r="H45" s="8"/>
      <c r="I45" s="8">
        <f t="shared" si="0"/>
        <v>75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>
        <f t="shared" si="1"/>
        <v>0</v>
      </c>
      <c r="U45" s="17">
        <f t="shared" si="2"/>
        <v>75</v>
      </c>
      <c r="V45" s="18" cm="1">
        <f t="array" ref="V45">SUMPRODUCT(($U$5:$U$863&gt;U45)*($F$5:$F$863=F45))+1</f>
        <v>29</v>
      </c>
    </row>
    <row r="46" s="1" customFormat="1" ht="20" customHeight="1" spans="1:22">
      <c r="A46" s="8" t="s">
        <v>80</v>
      </c>
      <c r="B46" s="9" t="s">
        <v>35</v>
      </c>
      <c r="C46" s="9" t="s">
        <v>28</v>
      </c>
      <c r="D46" s="10" t="s">
        <v>45</v>
      </c>
      <c r="E46" s="10" t="s">
        <v>46</v>
      </c>
      <c r="F46" s="8" t="s">
        <v>47</v>
      </c>
      <c r="G46" s="8">
        <v>73.5</v>
      </c>
      <c r="H46" s="8"/>
      <c r="I46" s="8">
        <f t="shared" si="0"/>
        <v>73.5</v>
      </c>
      <c r="J46" s="8">
        <v>1</v>
      </c>
      <c r="K46" s="8"/>
      <c r="L46" s="8"/>
      <c r="M46" s="8"/>
      <c r="N46" s="8"/>
      <c r="O46" s="8"/>
      <c r="P46" s="8"/>
      <c r="Q46" s="8"/>
      <c r="R46" s="8"/>
      <c r="S46" s="8"/>
      <c r="T46" s="8">
        <f t="shared" si="1"/>
        <v>1</v>
      </c>
      <c r="U46" s="17">
        <f t="shared" si="2"/>
        <v>74.5</v>
      </c>
      <c r="V46" s="18" cm="1">
        <f t="array" ref="V46">SUMPRODUCT(($U$5:$U$863&gt;U46)*($F$5:$F$863=F46))+1</f>
        <v>34</v>
      </c>
    </row>
    <row r="47" s="1" customFormat="1" ht="20" customHeight="1" spans="1:22">
      <c r="A47" s="8" t="s">
        <v>81</v>
      </c>
      <c r="B47" s="9" t="s">
        <v>35</v>
      </c>
      <c r="C47" s="9" t="s">
        <v>28</v>
      </c>
      <c r="D47" s="10" t="s">
        <v>45</v>
      </c>
      <c r="E47" s="10" t="s">
        <v>46</v>
      </c>
      <c r="F47" s="8" t="s">
        <v>47</v>
      </c>
      <c r="G47" s="8">
        <v>73.5</v>
      </c>
      <c r="H47" s="8"/>
      <c r="I47" s="8">
        <f t="shared" si="0"/>
        <v>73.5</v>
      </c>
      <c r="J47" s="8">
        <v>1</v>
      </c>
      <c r="K47" s="8"/>
      <c r="L47" s="8"/>
      <c r="M47" s="8"/>
      <c r="N47" s="8"/>
      <c r="O47" s="8"/>
      <c r="P47" s="8"/>
      <c r="Q47" s="8"/>
      <c r="R47" s="8"/>
      <c r="S47" s="8"/>
      <c r="T47" s="8">
        <f t="shared" si="1"/>
        <v>1</v>
      </c>
      <c r="U47" s="17">
        <f t="shared" si="2"/>
        <v>74.5</v>
      </c>
      <c r="V47" s="18" cm="1">
        <f t="array" ref="V47">SUMPRODUCT(($U$5:$U$863&gt;U47)*($F$5:$F$863=F47))+1</f>
        <v>34</v>
      </c>
    </row>
    <row r="48" s="1" customFormat="1" ht="20" customHeight="1" spans="1:22">
      <c r="A48" s="8" t="s">
        <v>82</v>
      </c>
      <c r="B48" s="9" t="s">
        <v>35</v>
      </c>
      <c r="C48" s="9" t="s">
        <v>28</v>
      </c>
      <c r="D48" s="10" t="s">
        <v>45</v>
      </c>
      <c r="E48" s="10" t="s">
        <v>46</v>
      </c>
      <c r="F48" s="8" t="s">
        <v>47</v>
      </c>
      <c r="G48" s="8">
        <v>74.5</v>
      </c>
      <c r="H48" s="8"/>
      <c r="I48" s="8">
        <f t="shared" si="0"/>
        <v>74.5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>
        <f t="shared" si="1"/>
        <v>0</v>
      </c>
      <c r="U48" s="17">
        <f t="shared" si="2"/>
        <v>74.5</v>
      </c>
      <c r="V48" s="18" cm="1">
        <f t="array" ref="V48">SUMPRODUCT(($U$5:$U$863&gt;U48)*($F$5:$F$863=F48))+1</f>
        <v>34</v>
      </c>
    </row>
    <row r="49" s="1" customFormat="1" ht="20" customHeight="1" spans="1:22">
      <c r="A49" s="8" t="s">
        <v>83</v>
      </c>
      <c r="B49" s="9" t="s">
        <v>35</v>
      </c>
      <c r="C49" s="9" t="s">
        <v>28</v>
      </c>
      <c r="D49" s="10" t="s">
        <v>45</v>
      </c>
      <c r="E49" s="10" t="s">
        <v>46</v>
      </c>
      <c r="F49" s="8" t="s">
        <v>47</v>
      </c>
      <c r="G49" s="8">
        <v>74.5</v>
      </c>
      <c r="H49" s="8"/>
      <c r="I49" s="8">
        <f t="shared" si="0"/>
        <v>74.5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>
        <f t="shared" si="1"/>
        <v>0</v>
      </c>
      <c r="U49" s="17">
        <f t="shared" si="2"/>
        <v>74.5</v>
      </c>
      <c r="V49" s="18" cm="1">
        <f t="array" ref="V49">SUMPRODUCT(($U$5:$U$863&gt;U49)*($F$5:$F$863=F49))+1</f>
        <v>34</v>
      </c>
    </row>
    <row r="50" s="1" customFormat="1" ht="20" customHeight="1" spans="1:22">
      <c r="A50" s="8" t="s">
        <v>84</v>
      </c>
      <c r="B50" s="9" t="s">
        <v>35</v>
      </c>
      <c r="C50" s="9" t="s">
        <v>28</v>
      </c>
      <c r="D50" s="10" t="s">
        <v>45</v>
      </c>
      <c r="E50" s="10" t="s">
        <v>46</v>
      </c>
      <c r="F50" s="8" t="s">
        <v>47</v>
      </c>
      <c r="G50" s="8">
        <v>73</v>
      </c>
      <c r="H50" s="8"/>
      <c r="I50" s="8">
        <f t="shared" si="0"/>
        <v>73</v>
      </c>
      <c r="J50" s="8">
        <v>1</v>
      </c>
      <c r="K50" s="8"/>
      <c r="L50" s="8"/>
      <c r="M50" s="8"/>
      <c r="N50" s="8"/>
      <c r="O50" s="8"/>
      <c r="P50" s="8"/>
      <c r="Q50" s="8"/>
      <c r="R50" s="8"/>
      <c r="S50" s="8"/>
      <c r="T50" s="8">
        <f t="shared" si="1"/>
        <v>1</v>
      </c>
      <c r="U50" s="17">
        <f t="shared" si="2"/>
        <v>74</v>
      </c>
      <c r="V50" s="18" cm="1">
        <f t="array" ref="V50">SUMPRODUCT(($U$5:$U$863&gt;U50)*($F$5:$F$863=F50))+1</f>
        <v>38</v>
      </c>
    </row>
    <row r="51" s="1" customFormat="1" ht="20" customHeight="1" spans="1:22">
      <c r="A51" s="8" t="s">
        <v>85</v>
      </c>
      <c r="B51" s="9" t="s">
        <v>35</v>
      </c>
      <c r="C51" s="9" t="s">
        <v>28</v>
      </c>
      <c r="D51" s="10" t="s">
        <v>45</v>
      </c>
      <c r="E51" s="10" t="s">
        <v>46</v>
      </c>
      <c r="F51" s="8" t="s">
        <v>47</v>
      </c>
      <c r="G51" s="8">
        <v>73</v>
      </c>
      <c r="H51" s="8"/>
      <c r="I51" s="8">
        <f t="shared" si="0"/>
        <v>73</v>
      </c>
      <c r="J51" s="8">
        <v>1</v>
      </c>
      <c r="K51" s="8"/>
      <c r="L51" s="8"/>
      <c r="M51" s="8"/>
      <c r="N51" s="8"/>
      <c r="O51" s="8"/>
      <c r="P51" s="8"/>
      <c r="Q51" s="8"/>
      <c r="R51" s="8"/>
      <c r="S51" s="8"/>
      <c r="T51" s="8">
        <f t="shared" si="1"/>
        <v>1</v>
      </c>
      <c r="U51" s="17">
        <f t="shared" si="2"/>
        <v>74</v>
      </c>
      <c r="V51" s="18" cm="1">
        <f t="array" ref="V51">SUMPRODUCT(($U$5:$U$863&gt;U51)*($F$5:$F$863=F51))+1</f>
        <v>38</v>
      </c>
    </row>
    <row r="52" s="1" customFormat="1" ht="20" customHeight="1" spans="1:22">
      <c r="A52" s="8" t="s">
        <v>86</v>
      </c>
      <c r="B52" s="9" t="s">
        <v>35</v>
      </c>
      <c r="C52" s="9" t="s">
        <v>28</v>
      </c>
      <c r="D52" s="10" t="s">
        <v>45</v>
      </c>
      <c r="E52" s="10" t="s">
        <v>46</v>
      </c>
      <c r="F52" s="8" t="s">
        <v>47</v>
      </c>
      <c r="G52" s="8">
        <v>73</v>
      </c>
      <c r="H52" s="8"/>
      <c r="I52" s="8">
        <f t="shared" si="0"/>
        <v>73</v>
      </c>
      <c r="J52" s="8">
        <v>1</v>
      </c>
      <c r="K52" s="8"/>
      <c r="L52" s="8"/>
      <c r="M52" s="8"/>
      <c r="N52" s="8"/>
      <c r="O52" s="8"/>
      <c r="P52" s="8"/>
      <c r="Q52" s="8"/>
      <c r="R52" s="8"/>
      <c r="S52" s="8"/>
      <c r="T52" s="8">
        <f t="shared" si="1"/>
        <v>1</v>
      </c>
      <c r="U52" s="17">
        <f t="shared" si="2"/>
        <v>74</v>
      </c>
      <c r="V52" s="18" cm="1">
        <f t="array" ref="V52">SUMPRODUCT(($U$5:$U$863&gt;U52)*($F$5:$F$863=F52))+1</f>
        <v>38</v>
      </c>
    </row>
    <row r="53" s="1" customFormat="1" ht="20" customHeight="1" spans="1:22">
      <c r="A53" s="8" t="s">
        <v>87</v>
      </c>
      <c r="B53" s="9" t="s">
        <v>35</v>
      </c>
      <c r="C53" s="9" t="s">
        <v>28</v>
      </c>
      <c r="D53" s="10" t="s">
        <v>45</v>
      </c>
      <c r="E53" s="10" t="s">
        <v>46</v>
      </c>
      <c r="F53" s="8" t="s">
        <v>47</v>
      </c>
      <c r="G53" s="8">
        <v>73</v>
      </c>
      <c r="H53" s="8"/>
      <c r="I53" s="8">
        <f t="shared" si="0"/>
        <v>73</v>
      </c>
      <c r="J53" s="8">
        <v>1</v>
      </c>
      <c r="K53" s="8"/>
      <c r="L53" s="8"/>
      <c r="M53" s="8"/>
      <c r="N53" s="8"/>
      <c r="O53" s="8"/>
      <c r="P53" s="8"/>
      <c r="Q53" s="8"/>
      <c r="R53" s="8"/>
      <c r="S53" s="8"/>
      <c r="T53" s="8">
        <f t="shared" si="1"/>
        <v>1</v>
      </c>
      <c r="U53" s="17">
        <f t="shared" si="2"/>
        <v>74</v>
      </c>
      <c r="V53" s="18" cm="1">
        <f t="array" ref="V53">SUMPRODUCT(($U$5:$U$863&gt;U53)*($F$5:$F$863=F53))+1</f>
        <v>38</v>
      </c>
    </row>
    <row r="54" s="1" customFormat="1" ht="20" customHeight="1" spans="1:22">
      <c r="A54" s="8" t="s">
        <v>88</v>
      </c>
      <c r="B54" s="9" t="s">
        <v>27</v>
      </c>
      <c r="C54" s="9" t="s">
        <v>28</v>
      </c>
      <c r="D54" s="10" t="s">
        <v>45</v>
      </c>
      <c r="E54" s="10" t="s">
        <v>46</v>
      </c>
      <c r="F54" s="8" t="s">
        <v>47</v>
      </c>
      <c r="G54" s="8">
        <v>73</v>
      </c>
      <c r="H54" s="8"/>
      <c r="I54" s="8">
        <f t="shared" si="0"/>
        <v>73</v>
      </c>
      <c r="J54" s="8">
        <v>1</v>
      </c>
      <c r="K54" s="8"/>
      <c r="L54" s="8"/>
      <c r="M54" s="8"/>
      <c r="N54" s="8"/>
      <c r="O54" s="8"/>
      <c r="P54" s="8"/>
      <c r="Q54" s="8"/>
      <c r="R54" s="8"/>
      <c r="S54" s="8"/>
      <c r="T54" s="8">
        <f t="shared" si="1"/>
        <v>1</v>
      </c>
      <c r="U54" s="17">
        <f t="shared" si="2"/>
        <v>74</v>
      </c>
      <c r="V54" s="18" cm="1">
        <f t="array" ref="V54">SUMPRODUCT(($U$5:$U$863&gt;U54)*($F$5:$F$863=F54))+1</f>
        <v>38</v>
      </c>
    </row>
    <row r="55" s="1" customFormat="1" ht="20" customHeight="1" spans="1:22">
      <c r="A55" s="8" t="s">
        <v>89</v>
      </c>
      <c r="B55" s="9" t="s">
        <v>27</v>
      </c>
      <c r="C55" s="9" t="s">
        <v>28</v>
      </c>
      <c r="D55" s="10" t="s">
        <v>45</v>
      </c>
      <c r="E55" s="10" t="s">
        <v>46</v>
      </c>
      <c r="F55" s="8" t="s">
        <v>47</v>
      </c>
      <c r="G55" s="8">
        <v>74</v>
      </c>
      <c r="H55" s="8"/>
      <c r="I55" s="8">
        <f t="shared" si="0"/>
        <v>74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>
        <f t="shared" si="1"/>
        <v>0</v>
      </c>
      <c r="U55" s="17">
        <f t="shared" si="2"/>
        <v>74</v>
      </c>
      <c r="V55" s="18" cm="1">
        <f t="array" ref="V55">SUMPRODUCT(($U$5:$U$863&gt;U55)*($F$5:$F$863=F55))+1</f>
        <v>38</v>
      </c>
    </row>
    <row r="56" s="1" customFormat="1" ht="20" customHeight="1" spans="1:22">
      <c r="A56" s="8" t="s">
        <v>90</v>
      </c>
      <c r="B56" s="9" t="s">
        <v>35</v>
      </c>
      <c r="C56" s="9" t="s">
        <v>28</v>
      </c>
      <c r="D56" s="10" t="s">
        <v>45</v>
      </c>
      <c r="E56" s="10" t="s">
        <v>46</v>
      </c>
      <c r="F56" s="8" t="s">
        <v>47</v>
      </c>
      <c r="G56" s="8">
        <v>73.5</v>
      </c>
      <c r="H56" s="8"/>
      <c r="I56" s="8">
        <f t="shared" si="0"/>
        <v>73.5</v>
      </c>
      <c r="J56" s="8"/>
      <c r="K56" s="8"/>
      <c r="L56" s="8"/>
      <c r="M56" s="8"/>
      <c r="N56" s="8"/>
      <c r="O56" s="8"/>
      <c r="P56" s="8"/>
      <c r="Q56" s="8"/>
      <c r="R56" s="8"/>
      <c r="S56" s="8"/>
      <c r="T56" s="8">
        <f t="shared" si="1"/>
        <v>0</v>
      </c>
      <c r="U56" s="17">
        <f t="shared" si="2"/>
        <v>73.5</v>
      </c>
      <c r="V56" s="18" cm="1">
        <f t="array" ref="V56">SUMPRODUCT(($U$5:$U$863&gt;U56)*($F$5:$F$863=F56))+1</f>
        <v>44</v>
      </c>
    </row>
    <row r="57" s="1" customFormat="1" ht="20" customHeight="1" spans="1:22">
      <c r="A57" s="8" t="s">
        <v>91</v>
      </c>
      <c r="B57" s="9" t="s">
        <v>35</v>
      </c>
      <c r="C57" s="9" t="s">
        <v>28</v>
      </c>
      <c r="D57" s="10" t="s">
        <v>45</v>
      </c>
      <c r="E57" s="10" t="s">
        <v>46</v>
      </c>
      <c r="F57" s="8" t="s">
        <v>47</v>
      </c>
      <c r="G57" s="8">
        <v>73.5</v>
      </c>
      <c r="H57" s="8"/>
      <c r="I57" s="8">
        <f t="shared" si="0"/>
        <v>73.5</v>
      </c>
      <c r="J57" s="8"/>
      <c r="K57" s="8"/>
      <c r="L57" s="8"/>
      <c r="M57" s="8"/>
      <c r="N57" s="8"/>
      <c r="O57" s="8"/>
      <c r="P57" s="8"/>
      <c r="Q57" s="8"/>
      <c r="R57" s="8"/>
      <c r="S57" s="8"/>
      <c r="T57" s="8">
        <f t="shared" si="1"/>
        <v>0</v>
      </c>
      <c r="U57" s="17">
        <f t="shared" si="2"/>
        <v>73.5</v>
      </c>
      <c r="V57" s="18" cm="1">
        <f t="array" ref="V57">SUMPRODUCT(($U$5:$U$863&gt;U57)*($F$5:$F$863=F57))+1</f>
        <v>44</v>
      </c>
    </row>
    <row r="58" s="1" customFormat="1" ht="20" customHeight="1" spans="1:22">
      <c r="A58" s="8" t="s">
        <v>92</v>
      </c>
      <c r="B58" s="9" t="s">
        <v>27</v>
      </c>
      <c r="C58" s="9" t="s">
        <v>28</v>
      </c>
      <c r="D58" s="10" t="s">
        <v>45</v>
      </c>
      <c r="E58" s="10" t="s">
        <v>46</v>
      </c>
      <c r="F58" s="8" t="s">
        <v>47</v>
      </c>
      <c r="G58" s="8">
        <v>73.5</v>
      </c>
      <c r="H58" s="8"/>
      <c r="I58" s="8">
        <f t="shared" si="0"/>
        <v>73.5</v>
      </c>
      <c r="J58" s="8"/>
      <c r="K58" s="8"/>
      <c r="L58" s="8"/>
      <c r="M58" s="8"/>
      <c r="N58" s="8"/>
      <c r="O58" s="8"/>
      <c r="P58" s="8"/>
      <c r="Q58" s="8"/>
      <c r="R58" s="8"/>
      <c r="S58" s="8"/>
      <c r="T58" s="8">
        <f t="shared" si="1"/>
        <v>0</v>
      </c>
      <c r="U58" s="17">
        <f t="shared" si="2"/>
        <v>73.5</v>
      </c>
      <c r="V58" s="18" cm="1">
        <f t="array" ref="V58">SUMPRODUCT(($U$5:$U$863&gt;U58)*($F$5:$F$863=F58))+1</f>
        <v>44</v>
      </c>
    </row>
    <row r="59" s="1" customFormat="1" ht="20" customHeight="1" spans="1:22">
      <c r="A59" s="8" t="s">
        <v>93</v>
      </c>
      <c r="B59" s="9" t="s">
        <v>35</v>
      </c>
      <c r="C59" s="9" t="s">
        <v>28</v>
      </c>
      <c r="D59" s="10" t="s">
        <v>45</v>
      </c>
      <c r="E59" s="10" t="s">
        <v>46</v>
      </c>
      <c r="F59" s="8" t="s">
        <v>47</v>
      </c>
      <c r="G59" s="8">
        <v>73.5</v>
      </c>
      <c r="H59" s="8"/>
      <c r="I59" s="8">
        <f t="shared" si="0"/>
        <v>73.5</v>
      </c>
      <c r="J59" s="8"/>
      <c r="K59" s="8"/>
      <c r="L59" s="8"/>
      <c r="M59" s="8"/>
      <c r="N59" s="8"/>
      <c r="O59" s="8"/>
      <c r="P59" s="8"/>
      <c r="Q59" s="8"/>
      <c r="R59" s="8"/>
      <c r="S59" s="8"/>
      <c r="T59" s="8">
        <f t="shared" si="1"/>
        <v>0</v>
      </c>
      <c r="U59" s="17">
        <f t="shared" si="2"/>
        <v>73.5</v>
      </c>
      <c r="V59" s="18" cm="1">
        <f t="array" ref="V59">SUMPRODUCT(($U$5:$U$863&gt;U59)*($F$5:$F$863=F59))+1</f>
        <v>44</v>
      </c>
    </row>
    <row r="60" s="1" customFormat="1" ht="20" customHeight="1" spans="1:22">
      <c r="A60" s="8" t="s">
        <v>94</v>
      </c>
      <c r="B60" s="9" t="s">
        <v>35</v>
      </c>
      <c r="C60" s="9" t="s">
        <v>28</v>
      </c>
      <c r="D60" s="10" t="s">
        <v>45</v>
      </c>
      <c r="E60" s="10" t="s">
        <v>46</v>
      </c>
      <c r="F60" s="8" t="s">
        <v>47</v>
      </c>
      <c r="G60" s="8">
        <v>73.5</v>
      </c>
      <c r="H60" s="8"/>
      <c r="I60" s="8">
        <f t="shared" si="0"/>
        <v>73.5</v>
      </c>
      <c r="J60" s="8"/>
      <c r="K60" s="8"/>
      <c r="L60" s="8"/>
      <c r="M60" s="8"/>
      <c r="N60" s="8"/>
      <c r="O60" s="8"/>
      <c r="P60" s="8"/>
      <c r="Q60" s="8"/>
      <c r="R60" s="8"/>
      <c r="S60" s="8"/>
      <c r="T60" s="8">
        <f t="shared" si="1"/>
        <v>0</v>
      </c>
      <c r="U60" s="17">
        <f t="shared" si="2"/>
        <v>73.5</v>
      </c>
      <c r="V60" s="18" cm="1">
        <f t="array" ref="V60">SUMPRODUCT(($U$5:$U$863&gt;U60)*($F$5:$F$863=F60))+1</f>
        <v>44</v>
      </c>
    </row>
    <row r="61" s="1" customFormat="1" ht="20" customHeight="1" spans="1:22">
      <c r="A61" s="8" t="s">
        <v>95</v>
      </c>
      <c r="B61" s="9" t="s">
        <v>35</v>
      </c>
      <c r="C61" s="9" t="s">
        <v>28</v>
      </c>
      <c r="D61" s="10" t="s">
        <v>45</v>
      </c>
      <c r="E61" s="10" t="s">
        <v>46</v>
      </c>
      <c r="F61" s="8" t="s">
        <v>47</v>
      </c>
      <c r="G61" s="8">
        <v>72</v>
      </c>
      <c r="H61" s="8"/>
      <c r="I61" s="8">
        <f t="shared" si="0"/>
        <v>72</v>
      </c>
      <c r="J61" s="8">
        <v>1</v>
      </c>
      <c r="K61" s="8"/>
      <c r="L61" s="8"/>
      <c r="M61" s="8"/>
      <c r="N61" s="8"/>
      <c r="O61" s="8"/>
      <c r="P61" s="8"/>
      <c r="Q61" s="8"/>
      <c r="R61" s="8"/>
      <c r="S61" s="8"/>
      <c r="T61" s="8">
        <f t="shared" si="1"/>
        <v>1</v>
      </c>
      <c r="U61" s="17">
        <f t="shared" si="2"/>
        <v>73</v>
      </c>
      <c r="V61" s="18" cm="1">
        <f t="array" ref="V61">SUMPRODUCT(($U$5:$U$863&gt;U61)*($F$5:$F$863=F61))+1</f>
        <v>49</v>
      </c>
    </row>
    <row r="62" s="1" customFormat="1" ht="20" customHeight="1" spans="1:22">
      <c r="A62" s="8" t="s">
        <v>96</v>
      </c>
      <c r="B62" s="9" t="s">
        <v>35</v>
      </c>
      <c r="C62" s="9" t="s">
        <v>28</v>
      </c>
      <c r="D62" s="10" t="s">
        <v>45</v>
      </c>
      <c r="E62" s="10" t="s">
        <v>46</v>
      </c>
      <c r="F62" s="8" t="s">
        <v>47</v>
      </c>
      <c r="G62" s="8">
        <v>73</v>
      </c>
      <c r="H62" s="8"/>
      <c r="I62" s="8">
        <f t="shared" si="0"/>
        <v>73</v>
      </c>
      <c r="J62" s="8"/>
      <c r="K62" s="8"/>
      <c r="L62" s="8"/>
      <c r="M62" s="8"/>
      <c r="N62" s="8"/>
      <c r="O62" s="8"/>
      <c r="P62" s="8"/>
      <c r="Q62" s="8"/>
      <c r="R62" s="8"/>
      <c r="S62" s="8"/>
      <c r="T62" s="8">
        <f t="shared" si="1"/>
        <v>0</v>
      </c>
      <c r="U62" s="17">
        <f t="shared" si="2"/>
        <v>73</v>
      </c>
      <c r="V62" s="18" cm="1">
        <f t="array" ref="V62">SUMPRODUCT(($U$5:$U$863&gt;U62)*($F$5:$F$863=F62))+1</f>
        <v>49</v>
      </c>
    </row>
    <row r="63" s="1" customFormat="1" ht="20" customHeight="1" spans="1:22">
      <c r="A63" s="8" t="s">
        <v>97</v>
      </c>
      <c r="B63" s="9" t="s">
        <v>27</v>
      </c>
      <c r="C63" s="9" t="s">
        <v>28</v>
      </c>
      <c r="D63" s="10" t="s">
        <v>45</v>
      </c>
      <c r="E63" s="10" t="s">
        <v>46</v>
      </c>
      <c r="F63" s="8" t="s">
        <v>47</v>
      </c>
      <c r="G63" s="8">
        <v>73</v>
      </c>
      <c r="H63" s="8"/>
      <c r="I63" s="8">
        <f t="shared" si="0"/>
        <v>73</v>
      </c>
      <c r="J63" s="8"/>
      <c r="K63" s="8"/>
      <c r="L63" s="8"/>
      <c r="M63" s="8"/>
      <c r="N63" s="8"/>
      <c r="O63" s="8"/>
      <c r="P63" s="8"/>
      <c r="Q63" s="8"/>
      <c r="R63" s="8"/>
      <c r="S63" s="8"/>
      <c r="T63" s="8">
        <f t="shared" si="1"/>
        <v>0</v>
      </c>
      <c r="U63" s="17">
        <f t="shared" si="2"/>
        <v>73</v>
      </c>
      <c r="V63" s="18" cm="1">
        <f t="array" ref="V63">SUMPRODUCT(($U$5:$U$863&gt;U63)*($F$5:$F$863=F63))+1</f>
        <v>49</v>
      </c>
    </row>
    <row r="64" s="1" customFormat="1" ht="20" customHeight="1" spans="1:22">
      <c r="A64" s="8" t="s">
        <v>98</v>
      </c>
      <c r="B64" s="9" t="s">
        <v>35</v>
      </c>
      <c r="C64" s="9" t="s">
        <v>28</v>
      </c>
      <c r="D64" s="10" t="s">
        <v>45</v>
      </c>
      <c r="E64" s="10" t="s">
        <v>46</v>
      </c>
      <c r="F64" s="8" t="s">
        <v>47</v>
      </c>
      <c r="G64" s="8">
        <v>73</v>
      </c>
      <c r="H64" s="8"/>
      <c r="I64" s="8">
        <f t="shared" si="0"/>
        <v>73</v>
      </c>
      <c r="J64" s="8"/>
      <c r="K64" s="8"/>
      <c r="L64" s="8"/>
      <c r="M64" s="8"/>
      <c r="N64" s="8"/>
      <c r="O64" s="8"/>
      <c r="P64" s="8"/>
      <c r="Q64" s="8"/>
      <c r="R64" s="8"/>
      <c r="S64" s="8"/>
      <c r="T64" s="8">
        <f t="shared" si="1"/>
        <v>0</v>
      </c>
      <c r="U64" s="17">
        <f t="shared" si="2"/>
        <v>73</v>
      </c>
      <c r="V64" s="18" cm="1">
        <f t="array" ref="V64">SUMPRODUCT(($U$5:$U$863&gt;U64)*($F$5:$F$863=F64))+1</f>
        <v>49</v>
      </c>
    </row>
    <row r="65" s="1" customFormat="1" ht="20" customHeight="1" spans="1:22">
      <c r="A65" s="8" t="s">
        <v>99</v>
      </c>
      <c r="B65" s="9" t="s">
        <v>27</v>
      </c>
      <c r="C65" s="9" t="s">
        <v>28</v>
      </c>
      <c r="D65" s="10" t="s">
        <v>45</v>
      </c>
      <c r="E65" s="10" t="s">
        <v>46</v>
      </c>
      <c r="F65" s="8" t="s">
        <v>47</v>
      </c>
      <c r="G65" s="8">
        <v>73</v>
      </c>
      <c r="H65" s="8"/>
      <c r="I65" s="8">
        <f t="shared" si="0"/>
        <v>73</v>
      </c>
      <c r="J65" s="8"/>
      <c r="K65" s="8"/>
      <c r="L65" s="8"/>
      <c r="M65" s="8"/>
      <c r="N65" s="8"/>
      <c r="O65" s="8"/>
      <c r="P65" s="8"/>
      <c r="Q65" s="8"/>
      <c r="R65" s="8"/>
      <c r="S65" s="8"/>
      <c r="T65" s="8">
        <f t="shared" si="1"/>
        <v>0</v>
      </c>
      <c r="U65" s="17">
        <f t="shared" si="2"/>
        <v>73</v>
      </c>
      <c r="V65" s="18" cm="1">
        <f t="array" ref="V65">SUMPRODUCT(($U$5:$U$863&gt;U65)*($F$5:$F$863=F65))+1</f>
        <v>49</v>
      </c>
    </row>
    <row r="66" s="1" customFormat="1" ht="20" customHeight="1" spans="1:22">
      <c r="A66" s="8" t="s">
        <v>100</v>
      </c>
      <c r="B66" s="9" t="s">
        <v>35</v>
      </c>
      <c r="C66" s="9" t="s">
        <v>28</v>
      </c>
      <c r="D66" s="10" t="s">
        <v>45</v>
      </c>
      <c r="E66" s="10" t="s">
        <v>46</v>
      </c>
      <c r="F66" s="8" t="s">
        <v>47</v>
      </c>
      <c r="G66" s="8">
        <v>72.5</v>
      </c>
      <c r="H66" s="8"/>
      <c r="I66" s="8">
        <f t="shared" si="0"/>
        <v>72.5</v>
      </c>
      <c r="J66" s="8"/>
      <c r="K66" s="8"/>
      <c r="L66" s="8"/>
      <c r="M66" s="8"/>
      <c r="N66" s="8"/>
      <c r="O66" s="8"/>
      <c r="P66" s="8"/>
      <c r="Q66" s="8"/>
      <c r="R66" s="8"/>
      <c r="S66" s="8"/>
      <c r="T66" s="8">
        <f t="shared" si="1"/>
        <v>0</v>
      </c>
      <c r="U66" s="17">
        <f t="shared" si="2"/>
        <v>72.5</v>
      </c>
      <c r="V66" s="18" cm="1">
        <f t="array" ref="V66">SUMPRODUCT(($U$5:$U$863&gt;U66)*($F$5:$F$863=F66))+1</f>
        <v>54</v>
      </c>
    </row>
    <row r="67" s="1" customFormat="1" ht="20" customHeight="1" spans="1:22">
      <c r="A67" s="8" t="s">
        <v>101</v>
      </c>
      <c r="B67" s="9" t="s">
        <v>35</v>
      </c>
      <c r="C67" s="9" t="s">
        <v>28</v>
      </c>
      <c r="D67" s="10" t="s">
        <v>45</v>
      </c>
      <c r="E67" s="10" t="s">
        <v>46</v>
      </c>
      <c r="F67" s="8" t="s">
        <v>47</v>
      </c>
      <c r="G67" s="8">
        <v>72.5</v>
      </c>
      <c r="H67" s="8"/>
      <c r="I67" s="8">
        <f t="shared" si="0"/>
        <v>72.5</v>
      </c>
      <c r="J67" s="8"/>
      <c r="K67" s="8"/>
      <c r="L67" s="8"/>
      <c r="M67" s="8"/>
      <c r="N67" s="8"/>
      <c r="O67" s="8"/>
      <c r="P67" s="8"/>
      <c r="Q67" s="8"/>
      <c r="R67" s="8"/>
      <c r="S67" s="8"/>
      <c r="T67" s="8">
        <f t="shared" si="1"/>
        <v>0</v>
      </c>
      <c r="U67" s="17">
        <f t="shared" si="2"/>
        <v>72.5</v>
      </c>
      <c r="V67" s="18" cm="1">
        <f t="array" ref="V67">SUMPRODUCT(($U$5:$U$863&gt;U67)*($F$5:$F$863=F67))+1</f>
        <v>54</v>
      </c>
    </row>
    <row r="68" s="1" customFormat="1" ht="20" customHeight="1" spans="1:22">
      <c r="A68" s="8" t="s">
        <v>102</v>
      </c>
      <c r="B68" s="9" t="s">
        <v>35</v>
      </c>
      <c r="C68" s="9" t="s">
        <v>28</v>
      </c>
      <c r="D68" s="10" t="s">
        <v>45</v>
      </c>
      <c r="E68" s="10" t="s">
        <v>46</v>
      </c>
      <c r="F68" s="8" t="s">
        <v>47</v>
      </c>
      <c r="G68" s="8">
        <v>72.5</v>
      </c>
      <c r="H68" s="8"/>
      <c r="I68" s="8">
        <f t="shared" si="0"/>
        <v>72.5</v>
      </c>
      <c r="J68" s="8"/>
      <c r="K68" s="8"/>
      <c r="L68" s="8"/>
      <c r="M68" s="8"/>
      <c r="N68" s="8"/>
      <c r="O68" s="8"/>
      <c r="P68" s="8"/>
      <c r="Q68" s="8"/>
      <c r="R68" s="8"/>
      <c r="S68" s="8"/>
      <c r="T68" s="8">
        <f t="shared" si="1"/>
        <v>0</v>
      </c>
      <c r="U68" s="17">
        <f t="shared" si="2"/>
        <v>72.5</v>
      </c>
      <c r="V68" s="18" cm="1">
        <f t="array" ref="V68">SUMPRODUCT(($U$5:$U$863&gt;U68)*($F$5:$F$863=F68))+1</f>
        <v>54</v>
      </c>
    </row>
    <row r="69" s="1" customFormat="1" ht="20" customHeight="1" spans="1:22">
      <c r="A69" s="8" t="s">
        <v>103</v>
      </c>
      <c r="B69" s="9" t="s">
        <v>35</v>
      </c>
      <c r="C69" s="9" t="s">
        <v>28</v>
      </c>
      <c r="D69" s="10" t="s">
        <v>45</v>
      </c>
      <c r="E69" s="10" t="s">
        <v>46</v>
      </c>
      <c r="F69" s="8" t="s">
        <v>47</v>
      </c>
      <c r="G69" s="8">
        <v>72.5</v>
      </c>
      <c r="H69" s="8"/>
      <c r="I69" s="8">
        <f t="shared" ref="I69:I132" si="3">G69</f>
        <v>72.5</v>
      </c>
      <c r="J69" s="8"/>
      <c r="K69" s="8"/>
      <c r="L69" s="8"/>
      <c r="M69" s="8"/>
      <c r="N69" s="8"/>
      <c r="O69" s="8"/>
      <c r="P69" s="8"/>
      <c r="Q69" s="8"/>
      <c r="R69" s="8"/>
      <c r="S69" s="8"/>
      <c r="T69" s="8">
        <f t="shared" ref="T69:T132" si="4">S69+R69+Q69+P69+O69+N69+M69+L69+K69+J69</f>
        <v>0</v>
      </c>
      <c r="U69" s="17">
        <f t="shared" ref="U69:U132" si="5">I69+T69</f>
        <v>72.5</v>
      </c>
      <c r="V69" s="18" cm="1">
        <f t="array" ref="V69">SUMPRODUCT(($U$5:$U$863&gt;U69)*($F$5:$F$863=F69))+1</f>
        <v>54</v>
      </c>
    </row>
    <row r="70" s="1" customFormat="1" ht="20" customHeight="1" spans="1:22">
      <c r="A70" s="8" t="s">
        <v>104</v>
      </c>
      <c r="B70" s="9" t="s">
        <v>35</v>
      </c>
      <c r="C70" s="9" t="s">
        <v>28</v>
      </c>
      <c r="D70" s="10" t="s">
        <v>45</v>
      </c>
      <c r="E70" s="10" t="s">
        <v>46</v>
      </c>
      <c r="F70" s="8" t="s">
        <v>47</v>
      </c>
      <c r="G70" s="8">
        <v>72.5</v>
      </c>
      <c r="H70" s="8"/>
      <c r="I70" s="8">
        <f t="shared" si="3"/>
        <v>72.5</v>
      </c>
      <c r="J70" s="8"/>
      <c r="K70" s="8"/>
      <c r="L70" s="8"/>
      <c r="M70" s="8"/>
      <c r="N70" s="8"/>
      <c r="O70" s="8"/>
      <c r="P70" s="8"/>
      <c r="Q70" s="8"/>
      <c r="R70" s="8"/>
      <c r="S70" s="8"/>
      <c r="T70" s="8">
        <f t="shared" si="4"/>
        <v>0</v>
      </c>
      <c r="U70" s="17">
        <f t="shared" si="5"/>
        <v>72.5</v>
      </c>
      <c r="V70" s="18" cm="1">
        <f t="array" ref="V70">SUMPRODUCT(($U$5:$U$863&gt;U70)*($F$5:$F$863=F70))+1</f>
        <v>54</v>
      </c>
    </row>
    <row r="71" s="1" customFormat="1" ht="20" customHeight="1" spans="1:22">
      <c r="A71" s="8" t="s">
        <v>105</v>
      </c>
      <c r="B71" s="9" t="s">
        <v>27</v>
      </c>
      <c r="C71" s="9" t="s">
        <v>28</v>
      </c>
      <c r="D71" s="10" t="s">
        <v>45</v>
      </c>
      <c r="E71" s="10" t="s">
        <v>46</v>
      </c>
      <c r="F71" s="8" t="s">
        <v>47</v>
      </c>
      <c r="G71" s="8">
        <v>72.5</v>
      </c>
      <c r="H71" s="8"/>
      <c r="I71" s="8">
        <f t="shared" si="3"/>
        <v>72.5</v>
      </c>
      <c r="J71" s="8"/>
      <c r="K71" s="8"/>
      <c r="L71" s="8"/>
      <c r="M71" s="8"/>
      <c r="N71" s="8"/>
      <c r="O71" s="8"/>
      <c r="P71" s="8"/>
      <c r="Q71" s="8"/>
      <c r="R71" s="8"/>
      <c r="S71" s="8"/>
      <c r="T71" s="8">
        <f t="shared" si="4"/>
        <v>0</v>
      </c>
      <c r="U71" s="17">
        <f t="shared" si="5"/>
        <v>72.5</v>
      </c>
      <c r="V71" s="18" cm="1">
        <f t="array" ref="V71">SUMPRODUCT(($U$5:$U$863&gt;U71)*($F$5:$F$863=F71))+1</f>
        <v>54</v>
      </c>
    </row>
    <row r="72" s="1" customFormat="1" ht="20" customHeight="1" spans="1:22">
      <c r="A72" s="8" t="s">
        <v>106</v>
      </c>
      <c r="B72" s="9" t="s">
        <v>35</v>
      </c>
      <c r="C72" s="9" t="s">
        <v>28</v>
      </c>
      <c r="D72" s="10" t="s">
        <v>45</v>
      </c>
      <c r="E72" s="10" t="s">
        <v>46</v>
      </c>
      <c r="F72" s="8" t="s">
        <v>47</v>
      </c>
      <c r="G72" s="8">
        <v>67</v>
      </c>
      <c r="H72" s="8"/>
      <c r="I72" s="8">
        <f t="shared" si="3"/>
        <v>67</v>
      </c>
      <c r="J72" s="8">
        <v>1</v>
      </c>
      <c r="K72" s="8"/>
      <c r="L72" s="8"/>
      <c r="M72" s="8"/>
      <c r="N72" s="8">
        <v>4</v>
      </c>
      <c r="O72" s="8"/>
      <c r="P72" s="8"/>
      <c r="Q72" s="8"/>
      <c r="R72" s="8"/>
      <c r="S72" s="8"/>
      <c r="T72" s="8">
        <f t="shared" si="4"/>
        <v>5</v>
      </c>
      <c r="U72" s="17">
        <f t="shared" si="5"/>
        <v>72</v>
      </c>
      <c r="V72" s="18" cm="1">
        <f t="array" ref="V72">SUMPRODUCT(($U$5:$U$863&gt;U72)*($F$5:$F$863=F72))+1</f>
        <v>60</v>
      </c>
    </row>
    <row r="73" s="1" customFormat="1" ht="20" customHeight="1" spans="1:22">
      <c r="A73" s="8" t="s">
        <v>107</v>
      </c>
      <c r="B73" s="9" t="s">
        <v>35</v>
      </c>
      <c r="C73" s="9" t="s">
        <v>28</v>
      </c>
      <c r="D73" s="10" t="s">
        <v>45</v>
      </c>
      <c r="E73" s="10" t="s">
        <v>46</v>
      </c>
      <c r="F73" s="8" t="s">
        <v>47</v>
      </c>
      <c r="G73" s="8">
        <v>72</v>
      </c>
      <c r="H73" s="8"/>
      <c r="I73" s="8">
        <f t="shared" si="3"/>
        <v>72</v>
      </c>
      <c r="J73" s="8"/>
      <c r="K73" s="8"/>
      <c r="L73" s="8"/>
      <c r="M73" s="8"/>
      <c r="N73" s="8"/>
      <c r="O73" s="8"/>
      <c r="P73" s="8"/>
      <c r="Q73" s="8"/>
      <c r="R73" s="8"/>
      <c r="S73" s="8"/>
      <c r="T73" s="8">
        <f t="shared" si="4"/>
        <v>0</v>
      </c>
      <c r="U73" s="17">
        <f t="shared" si="5"/>
        <v>72</v>
      </c>
      <c r="V73" s="18" cm="1">
        <f t="array" ref="V73">SUMPRODUCT(($U$5:$U$863&gt;U73)*($F$5:$F$863=F73))+1</f>
        <v>60</v>
      </c>
    </row>
    <row r="74" s="1" customFormat="1" ht="20" customHeight="1" spans="1:22">
      <c r="A74" s="8" t="s">
        <v>108</v>
      </c>
      <c r="B74" s="9" t="s">
        <v>27</v>
      </c>
      <c r="C74" s="9" t="s">
        <v>28</v>
      </c>
      <c r="D74" s="10" t="s">
        <v>45</v>
      </c>
      <c r="E74" s="10" t="s">
        <v>46</v>
      </c>
      <c r="F74" s="8" t="s">
        <v>47</v>
      </c>
      <c r="G74" s="8">
        <v>72</v>
      </c>
      <c r="H74" s="8"/>
      <c r="I74" s="8">
        <f t="shared" si="3"/>
        <v>72</v>
      </c>
      <c r="J74" s="8"/>
      <c r="K74" s="8"/>
      <c r="L74" s="8"/>
      <c r="M74" s="8"/>
      <c r="N74" s="8"/>
      <c r="O74" s="8"/>
      <c r="P74" s="8"/>
      <c r="Q74" s="8"/>
      <c r="R74" s="8"/>
      <c r="S74" s="8"/>
      <c r="T74" s="8">
        <f t="shared" si="4"/>
        <v>0</v>
      </c>
      <c r="U74" s="17">
        <f t="shared" si="5"/>
        <v>72</v>
      </c>
      <c r="V74" s="18" cm="1">
        <f t="array" ref="V74">SUMPRODUCT(($U$5:$U$863&gt;U74)*($F$5:$F$863=F74))+1</f>
        <v>60</v>
      </c>
    </row>
    <row r="75" s="1" customFormat="1" ht="20" customHeight="1" spans="1:22">
      <c r="A75" s="8" t="s">
        <v>109</v>
      </c>
      <c r="B75" s="9" t="s">
        <v>35</v>
      </c>
      <c r="C75" s="9" t="s">
        <v>28</v>
      </c>
      <c r="D75" s="10" t="s">
        <v>45</v>
      </c>
      <c r="E75" s="10" t="s">
        <v>46</v>
      </c>
      <c r="F75" s="8" t="s">
        <v>47</v>
      </c>
      <c r="G75" s="8">
        <v>72</v>
      </c>
      <c r="H75" s="8"/>
      <c r="I75" s="8">
        <f t="shared" si="3"/>
        <v>72</v>
      </c>
      <c r="J75" s="8"/>
      <c r="K75" s="8"/>
      <c r="L75" s="8"/>
      <c r="M75" s="8"/>
      <c r="N75" s="8"/>
      <c r="O75" s="8"/>
      <c r="P75" s="8"/>
      <c r="Q75" s="8"/>
      <c r="R75" s="8"/>
      <c r="S75" s="8"/>
      <c r="T75" s="8">
        <f t="shared" si="4"/>
        <v>0</v>
      </c>
      <c r="U75" s="17">
        <f t="shared" si="5"/>
        <v>72</v>
      </c>
      <c r="V75" s="18" cm="1">
        <f t="array" ref="V75">SUMPRODUCT(($U$5:$U$863&gt;U75)*($F$5:$F$863=F75))+1</f>
        <v>60</v>
      </c>
    </row>
    <row r="76" s="1" customFormat="1" ht="20" customHeight="1" spans="1:22">
      <c r="A76" s="8" t="s">
        <v>110</v>
      </c>
      <c r="B76" s="9" t="s">
        <v>35</v>
      </c>
      <c r="C76" s="9" t="s">
        <v>28</v>
      </c>
      <c r="D76" s="10" t="s">
        <v>45</v>
      </c>
      <c r="E76" s="10" t="s">
        <v>46</v>
      </c>
      <c r="F76" s="8" t="s">
        <v>47</v>
      </c>
      <c r="G76" s="8">
        <v>72</v>
      </c>
      <c r="H76" s="8"/>
      <c r="I76" s="8">
        <f t="shared" si="3"/>
        <v>72</v>
      </c>
      <c r="J76" s="8"/>
      <c r="K76" s="8"/>
      <c r="L76" s="8"/>
      <c r="M76" s="8"/>
      <c r="N76" s="8"/>
      <c r="O76" s="8"/>
      <c r="P76" s="8"/>
      <c r="Q76" s="8"/>
      <c r="R76" s="8"/>
      <c r="S76" s="8"/>
      <c r="T76" s="8">
        <f t="shared" si="4"/>
        <v>0</v>
      </c>
      <c r="U76" s="17">
        <f t="shared" si="5"/>
        <v>72</v>
      </c>
      <c r="V76" s="18" cm="1">
        <f t="array" ref="V76">SUMPRODUCT(($U$5:$U$863&gt;U76)*($F$5:$F$863=F76))+1</f>
        <v>60</v>
      </c>
    </row>
    <row r="77" s="1" customFormat="1" ht="20" customHeight="1" spans="1:22">
      <c r="A77" s="8" t="s">
        <v>111</v>
      </c>
      <c r="B77" s="9" t="s">
        <v>35</v>
      </c>
      <c r="C77" s="9" t="s">
        <v>28</v>
      </c>
      <c r="D77" s="10" t="s">
        <v>45</v>
      </c>
      <c r="E77" s="10" t="s">
        <v>46</v>
      </c>
      <c r="F77" s="8" t="s">
        <v>47</v>
      </c>
      <c r="G77" s="8">
        <v>72</v>
      </c>
      <c r="H77" s="8"/>
      <c r="I77" s="8">
        <f t="shared" si="3"/>
        <v>72</v>
      </c>
      <c r="J77" s="8"/>
      <c r="K77" s="8"/>
      <c r="L77" s="8"/>
      <c r="M77" s="8"/>
      <c r="N77" s="8"/>
      <c r="O77" s="8"/>
      <c r="P77" s="8"/>
      <c r="Q77" s="8"/>
      <c r="R77" s="8"/>
      <c r="S77" s="8"/>
      <c r="T77" s="8">
        <f t="shared" si="4"/>
        <v>0</v>
      </c>
      <c r="U77" s="17">
        <f t="shared" si="5"/>
        <v>72</v>
      </c>
      <c r="V77" s="18" cm="1">
        <f t="array" ref="V77">SUMPRODUCT(($U$5:$U$863&gt;U77)*($F$5:$F$863=F77))+1</f>
        <v>60</v>
      </c>
    </row>
    <row r="78" s="1" customFormat="1" ht="20" customHeight="1" spans="1:22">
      <c r="A78" s="8" t="s">
        <v>112</v>
      </c>
      <c r="B78" s="9" t="s">
        <v>35</v>
      </c>
      <c r="C78" s="9" t="s">
        <v>28</v>
      </c>
      <c r="D78" s="10" t="s">
        <v>45</v>
      </c>
      <c r="E78" s="10" t="s">
        <v>46</v>
      </c>
      <c r="F78" s="8" t="s">
        <v>47</v>
      </c>
      <c r="G78" s="8">
        <v>72</v>
      </c>
      <c r="H78" s="8"/>
      <c r="I78" s="8">
        <f t="shared" si="3"/>
        <v>72</v>
      </c>
      <c r="J78" s="8"/>
      <c r="K78" s="8"/>
      <c r="L78" s="8"/>
      <c r="M78" s="8"/>
      <c r="N78" s="8"/>
      <c r="O78" s="8"/>
      <c r="P78" s="8"/>
      <c r="Q78" s="8"/>
      <c r="R78" s="8"/>
      <c r="S78" s="8"/>
      <c r="T78" s="8">
        <f t="shared" si="4"/>
        <v>0</v>
      </c>
      <c r="U78" s="17">
        <f t="shared" si="5"/>
        <v>72</v>
      </c>
      <c r="V78" s="18" cm="1">
        <f t="array" ref="V78">SUMPRODUCT(($U$5:$U$863&gt;U78)*($F$5:$F$863=F78))+1</f>
        <v>60</v>
      </c>
    </row>
    <row r="79" s="1" customFormat="1" ht="20" customHeight="1" spans="1:22">
      <c r="A79" s="8" t="s">
        <v>113</v>
      </c>
      <c r="B79" s="9" t="s">
        <v>27</v>
      </c>
      <c r="C79" s="9" t="s">
        <v>28</v>
      </c>
      <c r="D79" s="10" t="s">
        <v>45</v>
      </c>
      <c r="E79" s="10" t="s">
        <v>46</v>
      </c>
      <c r="F79" s="8" t="s">
        <v>47</v>
      </c>
      <c r="G79" s="8">
        <v>72</v>
      </c>
      <c r="H79" s="8"/>
      <c r="I79" s="8">
        <f t="shared" si="3"/>
        <v>72</v>
      </c>
      <c r="J79" s="8"/>
      <c r="K79" s="8"/>
      <c r="L79" s="8"/>
      <c r="M79" s="8"/>
      <c r="N79" s="8"/>
      <c r="O79" s="8"/>
      <c r="P79" s="8"/>
      <c r="Q79" s="8"/>
      <c r="R79" s="8"/>
      <c r="S79" s="8"/>
      <c r="T79" s="8">
        <f t="shared" si="4"/>
        <v>0</v>
      </c>
      <c r="U79" s="17">
        <f t="shared" si="5"/>
        <v>72</v>
      </c>
      <c r="V79" s="18" cm="1">
        <f t="array" ref="V79">SUMPRODUCT(($U$5:$U$863&gt;U79)*($F$5:$F$863=F79))+1</f>
        <v>60</v>
      </c>
    </row>
    <row r="80" s="1" customFormat="1" ht="20" customHeight="1" spans="1:22">
      <c r="A80" s="8" t="s">
        <v>114</v>
      </c>
      <c r="B80" s="9" t="s">
        <v>27</v>
      </c>
      <c r="C80" s="9" t="s">
        <v>28</v>
      </c>
      <c r="D80" s="10" t="s">
        <v>45</v>
      </c>
      <c r="E80" s="10" t="s">
        <v>46</v>
      </c>
      <c r="F80" s="8" t="s">
        <v>47</v>
      </c>
      <c r="G80" s="8">
        <v>72</v>
      </c>
      <c r="H80" s="8"/>
      <c r="I80" s="8">
        <f t="shared" si="3"/>
        <v>72</v>
      </c>
      <c r="J80" s="8"/>
      <c r="K80" s="8"/>
      <c r="L80" s="8"/>
      <c r="M80" s="8"/>
      <c r="N80" s="8"/>
      <c r="O80" s="8"/>
      <c r="P80" s="8"/>
      <c r="Q80" s="8"/>
      <c r="R80" s="8"/>
      <c r="S80" s="8"/>
      <c r="T80" s="8">
        <f t="shared" si="4"/>
        <v>0</v>
      </c>
      <c r="U80" s="17">
        <f t="shared" si="5"/>
        <v>72</v>
      </c>
      <c r="V80" s="18" cm="1">
        <f t="array" ref="V80">SUMPRODUCT(($U$5:$U$863&gt;U80)*($F$5:$F$863=F80))+1</f>
        <v>60</v>
      </c>
    </row>
    <row r="81" s="1" customFormat="1" ht="20" customHeight="1" spans="1:22">
      <c r="A81" s="8" t="s">
        <v>115</v>
      </c>
      <c r="B81" s="9" t="s">
        <v>27</v>
      </c>
      <c r="C81" s="9" t="s">
        <v>28</v>
      </c>
      <c r="D81" s="10" t="s">
        <v>45</v>
      </c>
      <c r="E81" s="10" t="s">
        <v>46</v>
      </c>
      <c r="F81" s="8" t="s">
        <v>47</v>
      </c>
      <c r="G81" s="8">
        <v>72</v>
      </c>
      <c r="H81" s="8"/>
      <c r="I81" s="8">
        <f t="shared" si="3"/>
        <v>72</v>
      </c>
      <c r="J81" s="8"/>
      <c r="K81" s="8"/>
      <c r="L81" s="8"/>
      <c r="M81" s="8"/>
      <c r="N81" s="8"/>
      <c r="O81" s="8"/>
      <c r="P81" s="8"/>
      <c r="Q81" s="8"/>
      <c r="R81" s="8"/>
      <c r="S81" s="8"/>
      <c r="T81" s="8">
        <f t="shared" si="4"/>
        <v>0</v>
      </c>
      <c r="U81" s="17">
        <f t="shared" si="5"/>
        <v>72</v>
      </c>
      <c r="V81" s="18" cm="1">
        <f t="array" ref="V81">SUMPRODUCT(($U$5:$U$863&gt;U81)*($F$5:$F$863=F81))+1</f>
        <v>60</v>
      </c>
    </row>
    <row r="82" s="1" customFormat="1" ht="20" customHeight="1" spans="1:22">
      <c r="A82" s="8" t="s">
        <v>116</v>
      </c>
      <c r="B82" s="9" t="s">
        <v>35</v>
      </c>
      <c r="C82" s="9" t="s">
        <v>28</v>
      </c>
      <c r="D82" s="10" t="s">
        <v>45</v>
      </c>
      <c r="E82" s="10" t="s">
        <v>46</v>
      </c>
      <c r="F82" s="8" t="s">
        <v>47</v>
      </c>
      <c r="G82" s="8">
        <v>72</v>
      </c>
      <c r="H82" s="8"/>
      <c r="I82" s="8">
        <f t="shared" si="3"/>
        <v>72</v>
      </c>
      <c r="J82" s="8"/>
      <c r="K82" s="8"/>
      <c r="L82" s="8"/>
      <c r="M82" s="8"/>
      <c r="N82" s="8"/>
      <c r="O82" s="8"/>
      <c r="P82" s="8"/>
      <c r="Q82" s="8"/>
      <c r="R82" s="8"/>
      <c r="S82" s="8"/>
      <c r="T82" s="8">
        <f t="shared" si="4"/>
        <v>0</v>
      </c>
      <c r="U82" s="17">
        <f t="shared" si="5"/>
        <v>72</v>
      </c>
      <c r="V82" s="18" cm="1">
        <f t="array" ref="V82">SUMPRODUCT(($U$5:$U$863&gt;U82)*($F$5:$F$863=F82))+1</f>
        <v>60</v>
      </c>
    </row>
    <row r="83" s="1" customFormat="1" ht="20" customHeight="1" spans="1:22">
      <c r="A83" s="8" t="s">
        <v>117</v>
      </c>
      <c r="B83" s="9" t="s">
        <v>35</v>
      </c>
      <c r="C83" s="9" t="s">
        <v>28</v>
      </c>
      <c r="D83" s="10" t="s">
        <v>45</v>
      </c>
      <c r="E83" s="10" t="s">
        <v>46</v>
      </c>
      <c r="F83" s="8" t="s">
        <v>47</v>
      </c>
      <c r="G83" s="8">
        <v>72</v>
      </c>
      <c r="H83" s="8"/>
      <c r="I83" s="8">
        <f t="shared" si="3"/>
        <v>72</v>
      </c>
      <c r="J83" s="8"/>
      <c r="K83" s="8"/>
      <c r="L83" s="8"/>
      <c r="M83" s="8"/>
      <c r="N83" s="8"/>
      <c r="O83" s="8"/>
      <c r="P83" s="8"/>
      <c r="Q83" s="8"/>
      <c r="R83" s="8"/>
      <c r="S83" s="8"/>
      <c r="T83" s="8">
        <f t="shared" si="4"/>
        <v>0</v>
      </c>
      <c r="U83" s="17">
        <f t="shared" si="5"/>
        <v>72</v>
      </c>
      <c r="V83" s="18" cm="1">
        <f t="array" ref="V83">SUMPRODUCT(($U$5:$U$863&gt;U83)*($F$5:$F$863=F83))+1</f>
        <v>60</v>
      </c>
    </row>
    <row r="84" s="1" customFormat="1" ht="20" customHeight="1" spans="1:22">
      <c r="A84" s="8" t="s">
        <v>118</v>
      </c>
      <c r="B84" s="9" t="s">
        <v>35</v>
      </c>
      <c r="C84" s="9" t="s">
        <v>28</v>
      </c>
      <c r="D84" s="10" t="s">
        <v>45</v>
      </c>
      <c r="E84" s="10" t="s">
        <v>46</v>
      </c>
      <c r="F84" s="8" t="s">
        <v>47</v>
      </c>
      <c r="G84" s="8">
        <v>72</v>
      </c>
      <c r="H84" s="8"/>
      <c r="I84" s="8">
        <f t="shared" si="3"/>
        <v>72</v>
      </c>
      <c r="J84" s="8"/>
      <c r="K84" s="8"/>
      <c r="L84" s="8"/>
      <c r="M84" s="8"/>
      <c r="N84" s="8"/>
      <c r="O84" s="8"/>
      <c r="P84" s="8"/>
      <c r="Q84" s="8"/>
      <c r="R84" s="8"/>
      <c r="S84" s="8"/>
      <c r="T84" s="8">
        <f t="shared" si="4"/>
        <v>0</v>
      </c>
      <c r="U84" s="17">
        <f t="shared" si="5"/>
        <v>72</v>
      </c>
      <c r="V84" s="18" cm="1">
        <f t="array" ref="V84">SUMPRODUCT(($U$5:$U$863&gt;U84)*($F$5:$F$863=F84))+1</f>
        <v>60</v>
      </c>
    </row>
    <row r="85" s="1" customFormat="1" ht="20" customHeight="1" spans="1:22">
      <c r="A85" s="8" t="s">
        <v>119</v>
      </c>
      <c r="B85" s="9" t="s">
        <v>35</v>
      </c>
      <c r="C85" s="9" t="s">
        <v>28</v>
      </c>
      <c r="D85" s="10" t="s">
        <v>45</v>
      </c>
      <c r="E85" s="10" t="s">
        <v>46</v>
      </c>
      <c r="F85" s="8" t="s">
        <v>47</v>
      </c>
      <c r="G85" s="8">
        <v>72</v>
      </c>
      <c r="H85" s="8"/>
      <c r="I85" s="8">
        <f t="shared" si="3"/>
        <v>72</v>
      </c>
      <c r="J85" s="8"/>
      <c r="K85" s="8"/>
      <c r="L85" s="8"/>
      <c r="M85" s="8"/>
      <c r="N85" s="8"/>
      <c r="O85" s="8"/>
      <c r="P85" s="8"/>
      <c r="Q85" s="8"/>
      <c r="R85" s="8"/>
      <c r="S85" s="8"/>
      <c r="T85" s="8">
        <f t="shared" si="4"/>
        <v>0</v>
      </c>
      <c r="U85" s="17">
        <f t="shared" si="5"/>
        <v>72</v>
      </c>
      <c r="V85" s="18" cm="1">
        <f t="array" ref="V85">SUMPRODUCT(($U$5:$U$863&gt;U85)*($F$5:$F$863=F85))+1</f>
        <v>60</v>
      </c>
    </row>
    <row r="86" s="1" customFormat="1" ht="20" customHeight="1" spans="1:22">
      <c r="A86" s="8" t="s">
        <v>120</v>
      </c>
      <c r="B86" s="9" t="s">
        <v>35</v>
      </c>
      <c r="C86" s="9" t="s">
        <v>28</v>
      </c>
      <c r="D86" s="10" t="s">
        <v>45</v>
      </c>
      <c r="E86" s="10" t="s">
        <v>46</v>
      </c>
      <c r="F86" s="8" t="s">
        <v>47</v>
      </c>
      <c r="G86" s="8">
        <v>71.5</v>
      </c>
      <c r="H86" s="8"/>
      <c r="I86" s="8">
        <f t="shared" si="3"/>
        <v>71.5</v>
      </c>
      <c r="J86" s="8"/>
      <c r="K86" s="8"/>
      <c r="L86" s="8"/>
      <c r="M86" s="8"/>
      <c r="N86" s="8"/>
      <c r="O86" s="8"/>
      <c r="P86" s="8"/>
      <c r="Q86" s="8"/>
      <c r="R86" s="8"/>
      <c r="S86" s="8"/>
      <c r="T86" s="8">
        <f t="shared" si="4"/>
        <v>0</v>
      </c>
      <c r="U86" s="17">
        <f t="shared" si="5"/>
        <v>71.5</v>
      </c>
      <c r="V86" s="18" cm="1">
        <f t="array" ref="V86">SUMPRODUCT(($U$5:$U$863&gt;U86)*($F$5:$F$863=F86))+1</f>
        <v>74</v>
      </c>
    </row>
    <row r="87" s="1" customFormat="1" ht="20" customHeight="1" spans="1:22">
      <c r="A87" s="8" t="s">
        <v>121</v>
      </c>
      <c r="B87" s="9" t="s">
        <v>27</v>
      </c>
      <c r="C87" s="9" t="s">
        <v>28</v>
      </c>
      <c r="D87" s="10" t="s">
        <v>45</v>
      </c>
      <c r="E87" s="10" t="s">
        <v>46</v>
      </c>
      <c r="F87" s="8" t="s">
        <v>47</v>
      </c>
      <c r="G87" s="8">
        <v>71.5</v>
      </c>
      <c r="H87" s="8"/>
      <c r="I87" s="8">
        <f t="shared" si="3"/>
        <v>71.5</v>
      </c>
      <c r="J87" s="8"/>
      <c r="K87" s="8"/>
      <c r="L87" s="8"/>
      <c r="M87" s="8"/>
      <c r="N87" s="8"/>
      <c r="O87" s="8"/>
      <c r="P87" s="8"/>
      <c r="Q87" s="8"/>
      <c r="R87" s="8"/>
      <c r="S87" s="8"/>
      <c r="T87" s="8">
        <f t="shared" si="4"/>
        <v>0</v>
      </c>
      <c r="U87" s="17">
        <f t="shared" si="5"/>
        <v>71.5</v>
      </c>
      <c r="V87" s="18" cm="1">
        <f t="array" ref="V87">SUMPRODUCT(($U$5:$U$863&gt;U87)*($F$5:$F$863=F87))+1</f>
        <v>74</v>
      </c>
    </row>
    <row r="88" s="1" customFormat="1" ht="20" customHeight="1" spans="1:22">
      <c r="A88" s="8" t="s">
        <v>122</v>
      </c>
      <c r="B88" s="9" t="s">
        <v>27</v>
      </c>
      <c r="C88" s="9" t="s">
        <v>28</v>
      </c>
      <c r="D88" s="10" t="s">
        <v>45</v>
      </c>
      <c r="E88" s="10" t="s">
        <v>46</v>
      </c>
      <c r="F88" s="8" t="s">
        <v>47</v>
      </c>
      <c r="G88" s="8">
        <v>71.5</v>
      </c>
      <c r="H88" s="8"/>
      <c r="I88" s="8">
        <f t="shared" si="3"/>
        <v>71.5</v>
      </c>
      <c r="J88" s="8"/>
      <c r="K88" s="8"/>
      <c r="L88" s="8"/>
      <c r="M88" s="8"/>
      <c r="N88" s="8"/>
      <c r="O88" s="8"/>
      <c r="P88" s="8"/>
      <c r="Q88" s="8"/>
      <c r="R88" s="8"/>
      <c r="S88" s="8"/>
      <c r="T88" s="8">
        <f t="shared" si="4"/>
        <v>0</v>
      </c>
      <c r="U88" s="17">
        <f t="shared" si="5"/>
        <v>71.5</v>
      </c>
      <c r="V88" s="18" cm="1">
        <f t="array" ref="V88">SUMPRODUCT(($U$5:$U$863&gt;U88)*($F$5:$F$863=F88))+1</f>
        <v>74</v>
      </c>
    </row>
    <row r="89" s="1" customFormat="1" ht="20" customHeight="1" spans="1:22">
      <c r="A89" s="8" t="s">
        <v>123</v>
      </c>
      <c r="B89" s="9" t="s">
        <v>35</v>
      </c>
      <c r="C89" s="9" t="s">
        <v>28</v>
      </c>
      <c r="D89" s="10" t="s">
        <v>45</v>
      </c>
      <c r="E89" s="10" t="s">
        <v>46</v>
      </c>
      <c r="F89" s="8" t="s">
        <v>47</v>
      </c>
      <c r="G89" s="8">
        <v>71.5</v>
      </c>
      <c r="H89" s="8"/>
      <c r="I89" s="8">
        <f t="shared" si="3"/>
        <v>71.5</v>
      </c>
      <c r="J89" s="8"/>
      <c r="K89" s="8"/>
      <c r="L89" s="8"/>
      <c r="M89" s="8"/>
      <c r="N89" s="8"/>
      <c r="O89" s="8"/>
      <c r="P89" s="8"/>
      <c r="Q89" s="8"/>
      <c r="R89" s="8"/>
      <c r="S89" s="8"/>
      <c r="T89" s="8">
        <f t="shared" si="4"/>
        <v>0</v>
      </c>
      <c r="U89" s="17">
        <f t="shared" si="5"/>
        <v>71.5</v>
      </c>
      <c r="V89" s="18" cm="1">
        <f t="array" ref="V89">SUMPRODUCT(($U$5:$U$863&gt;U89)*($F$5:$F$863=F89))+1</f>
        <v>74</v>
      </c>
    </row>
    <row r="90" s="1" customFormat="1" ht="20" customHeight="1" spans="1:22">
      <c r="A90" s="8" t="s">
        <v>124</v>
      </c>
      <c r="B90" s="9" t="s">
        <v>35</v>
      </c>
      <c r="C90" s="9" t="s">
        <v>28</v>
      </c>
      <c r="D90" s="10" t="s">
        <v>45</v>
      </c>
      <c r="E90" s="10" t="s">
        <v>46</v>
      </c>
      <c r="F90" s="8" t="s">
        <v>47</v>
      </c>
      <c r="G90" s="8">
        <v>71.5</v>
      </c>
      <c r="H90" s="8"/>
      <c r="I90" s="8">
        <f t="shared" si="3"/>
        <v>71.5</v>
      </c>
      <c r="J90" s="8"/>
      <c r="K90" s="8"/>
      <c r="L90" s="8"/>
      <c r="M90" s="8"/>
      <c r="N90" s="8"/>
      <c r="O90" s="8"/>
      <c r="P90" s="8"/>
      <c r="Q90" s="8"/>
      <c r="R90" s="8"/>
      <c r="S90" s="8"/>
      <c r="T90" s="8">
        <f t="shared" si="4"/>
        <v>0</v>
      </c>
      <c r="U90" s="17">
        <f t="shared" si="5"/>
        <v>71.5</v>
      </c>
      <c r="V90" s="18" cm="1">
        <f t="array" ref="V90">SUMPRODUCT(($U$5:$U$863&gt;U90)*($F$5:$F$863=F90))+1</f>
        <v>74</v>
      </c>
    </row>
    <row r="91" s="1" customFormat="1" ht="20" customHeight="1" spans="1:22">
      <c r="A91" s="8" t="s">
        <v>125</v>
      </c>
      <c r="B91" s="9" t="s">
        <v>35</v>
      </c>
      <c r="C91" s="9" t="s">
        <v>28</v>
      </c>
      <c r="D91" s="10" t="s">
        <v>45</v>
      </c>
      <c r="E91" s="10" t="s">
        <v>46</v>
      </c>
      <c r="F91" s="8" t="s">
        <v>47</v>
      </c>
      <c r="G91" s="8">
        <v>71.5</v>
      </c>
      <c r="H91" s="8"/>
      <c r="I91" s="8">
        <f t="shared" si="3"/>
        <v>71.5</v>
      </c>
      <c r="J91" s="8"/>
      <c r="K91" s="8"/>
      <c r="L91" s="8"/>
      <c r="M91" s="8"/>
      <c r="N91" s="8"/>
      <c r="O91" s="8"/>
      <c r="P91" s="8"/>
      <c r="Q91" s="8"/>
      <c r="R91" s="8"/>
      <c r="S91" s="8"/>
      <c r="T91" s="8">
        <f t="shared" si="4"/>
        <v>0</v>
      </c>
      <c r="U91" s="17">
        <f t="shared" si="5"/>
        <v>71.5</v>
      </c>
      <c r="V91" s="18" cm="1">
        <f t="array" ref="V91">SUMPRODUCT(($U$5:$U$863&gt;U91)*($F$5:$F$863=F91))+1</f>
        <v>74</v>
      </c>
    </row>
    <row r="92" s="1" customFormat="1" ht="20" customHeight="1" spans="1:22">
      <c r="A92" s="8" t="s">
        <v>126</v>
      </c>
      <c r="B92" s="9" t="s">
        <v>35</v>
      </c>
      <c r="C92" s="9" t="s">
        <v>28</v>
      </c>
      <c r="D92" s="10" t="s">
        <v>45</v>
      </c>
      <c r="E92" s="10" t="s">
        <v>46</v>
      </c>
      <c r="F92" s="8" t="s">
        <v>47</v>
      </c>
      <c r="G92" s="8">
        <v>71.5</v>
      </c>
      <c r="H92" s="8"/>
      <c r="I92" s="8">
        <f t="shared" si="3"/>
        <v>71.5</v>
      </c>
      <c r="J92" s="8"/>
      <c r="K92" s="8"/>
      <c r="L92" s="8"/>
      <c r="M92" s="8"/>
      <c r="N92" s="8"/>
      <c r="O92" s="8"/>
      <c r="P92" s="8"/>
      <c r="Q92" s="8"/>
      <c r="R92" s="8"/>
      <c r="S92" s="8"/>
      <c r="T92" s="8">
        <f t="shared" si="4"/>
        <v>0</v>
      </c>
      <c r="U92" s="17">
        <f t="shared" si="5"/>
        <v>71.5</v>
      </c>
      <c r="V92" s="18" cm="1">
        <f t="array" ref="V92">SUMPRODUCT(($U$5:$U$863&gt;U92)*($F$5:$F$863=F92))+1</f>
        <v>74</v>
      </c>
    </row>
    <row r="93" s="1" customFormat="1" ht="20" customHeight="1" spans="1:22">
      <c r="A93" s="8" t="s">
        <v>127</v>
      </c>
      <c r="B93" s="9" t="s">
        <v>35</v>
      </c>
      <c r="C93" s="9" t="s">
        <v>28</v>
      </c>
      <c r="D93" s="10" t="s">
        <v>45</v>
      </c>
      <c r="E93" s="10" t="s">
        <v>46</v>
      </c>
      <c r="F93" s="8" t="s">
        <v>47</v>
      </c>
      <c r="G93" s="8">
        <v>71.5</v>
      </c>
      <c r="H93" s="8"/>
      <c r="I93" s="8">
        <f t="shared" si="3"/>
        <v>71.5</v>
      </c>
      <c r="J93" s="8"/>
      <c r="K93" s="8"/>
      <c r="L93" s="8"/>
      <c r="M93" s="8"/>
      <c r="N93" s="8"/>
      <c r="O93" s="8"/>
      <c r="P93" s="8"/>
      <c r="Q93" s="8"/>
      <c r="R93" s="8"/>
      <c r="S93" s="8"/>
      <c r="T93" s="8">
        <f t="shared" si="4"/>
        <v>0</v>
      </c>
      <c r="U93" s="17">
        <f t="shared" si="5"/>
        <v>71.5</v>
      </c>
      <c r="V93" s="18" cm="1">
        <f t="array" ref="V93">SUMPRODUCT(($U$5:$U$863&gt;U93)*($F$5:$F$863=F93))+1</f>
        <v>74</v>
      </c>
    </row>
    <row r="94" s="1" customFormat="1" ht="20" customHeight="1" spans="1:22">
      <c r="A94" s="8" t="s">
        <v>128</v>
      </c>
      <c r="B94" s="9" t="s">
        <v>27</v>
      </c>
      <c r="C94" s="9" t="s">
        <v>28</v>
      </c>
      <c r="D94" s="10" t="s">
        <v>45</v>
      </c>
      <c r="E94" s="10" t="s">
        <v>46</v>
      </c>
      <c r="F94" s="8" t="s">
        <v>47</v>
      </c>
      <c r="G94" s="8">
        <v>71.5</v>
      </c>
      <c r="H94" s="8"/>
      <c r="I94" s="8">
        <f t="shared" si="3"/>
        <v>71.5</v>
      </c>
      <c r="J94" s="8"/>
      <c r="K94" s="8"/>
      <c r="L94" s="8"/>
      <c r="M94" s="8"/>
      <c r="N94" s="8"/>
      <c r="O94" s="8"/>
      <c r="P94" s="8"/>
      <c r="Q94" s="8"/>
      <c r="R94" s="8"/>
      <c r="S94" s="8"/>
      <c r="T94" s="8">
        <f t="shared" si="4"/>
        <v>0</v>
      </c>
      <c r="U94" s="17">
        <f t="shared" si="5"/>
        <v>71.5</v>
      </c>
      <c r="V94" s="18" cm="1">
        <f t="array" ref="V94">SUMPRODUCT(($U$5:$U$863&gt;U94)*($F$5:$F$863=F94))+1</f>
        <v>74</v>
      </c>
    </row>
    <row r="95" s="1" customFormat="1" ht="20" customHeight="1" spans="1:22">
      <c r="A95" s="8" t="s">
        <v>129</v>
      </c>
      <c r="B95" s="9" t="s">
        <v>35</v>
      </c>
      <c r="C95" s="9" t="s">
        <v>28</v>
      </c>
      <c r="D95" s="10" t="s">
        <v>45</v>
      </c>
      <c r="E95" s="10" t="s">
        <v>46</v>
      </c>
      <c r="F95" s="8" t="s">
        <v>47</v>
      </c>
      <c r="G95" s="8">
        <v>71.5</v>
      </c>
      <c r="H95" s="8"/>
      <c r="I95" s="8">
        <f t="shared" si="3"/>
        <v>71.5</v>
      </c>
      <c r="J95" s="8"/>
      <c r="K95" s="8"/>
      <c r="L95" s="8"/>
      <c r="M95" s="8"/>
      <c r="N95" s="8"/>
      <c r="O95" s="8"/>
      <c r="P95" s="8"/>
      <c r="Q95" s="8"/>
      <c r="R95" s="8"/>
      <c r="S95" s="8"/>
      <c r="T95" s="8">
        <f t="shared" si="4"/>
        <v>0</v>
      </c>
      <c r="U95" s="17">
        <f t="shared" si="5"/>
        <v>71.5</v>
      </c>
      <c r="V95" s="18" cm="1">
        <f t="array" ref="V95">SUMPRODUCT(($U$5:$U$863&gt;U95)*($F$5:$F$863=F95))+1</f>
        <v>74</v>
      </c>
    </row>
    <row r="96" s="1" customFormat="1" ht="20" customHeight="1" spans="1:22">
      <c r="A96" s="8" t="s">
        <v>130</v>
      </c>
      <c r="B96" s="9" t="s">
        <v>35</v>
      </c>
      <c r="C96" s="9" t="s">
        <v>28</v>
      </c>
      <c r="D96" s="10" t="s">
        <v>45</v>
      </c>
      <c r="E96" s="10" t="s">
        <v>46</v>
      </c>
      <c r="F96" s="8" t="s">
        <v>47</v>
      </c>
      <c r="G96" s="8">
        <v>71.5</v>
      </c>
      <c r="H96" s="8"/>
      <c r="I96" s="8">
        <f t="shared" si="3"/>
        <v>71.5</v>
      </c>
      <c r="J96" s="8"/>
      <c r="K96" s="8"/>
      <c r="L96" s="8"/>
      <c r="M96" s="8"/>
      <c r="N96" s="8"/>
      <c r="O96" s="8"/>
      <c r="P96" s="8"/>
      <c r="Q96" s="8"/>
      <c r="R96" s="8"/>
      <c r="S96" s="8"/>
      <c r="T96" s="8">
        <f t="shared" si="4"/>
        <v>0</v>
      </c>
      <c r="U96" s="17">
        <f t="shared" si="5"/>
        <v>71.5</v>
      </c>
      <c r="V96" s="18" cm="1">
        <f t="array" ref="V96">SUMPRODUCT(($U$5:$U$863&gt;U96)*($F$5:$F$863=F96))+1</f>
        <v>74</v>
      </c>
    </row>
    <row r="97" s="1" customFormat="1" ht="20" customHeight="1" spans="1:22">
      <c r="A97" s="8" t="s">
        <v>131</v>
      </c>
      <c r="B97" s="9" t="s">
        <v>35</v>
      </c>
      <c r="C97" s="9" t="s">
        <v>28</v>
      </c>
      <c r="D97" s="10" t="s">
        <v>45</v>
      </c>
      <c r="E97" s="10" t="s">
        <v>46</v>
      </c>
      <c r="F97" s="8" t="s">
        <v>47</v>
      </c>
      <c r="G97" s="8">
        <v>71.5</v>
      </c>
      <c r="H97" s="8"/>
      <c r="I97" s="8">
        <f t="shared" si="3"/>
        <v>71.5</v>
      </c>
      <c r="J97" s="8"/>
      <c r="K97" s="8"/>
      <c r="L97" s="8"/>
      <c r="M97" s="8"/>
      <c r="N97" s="8"/>
      <c r="O97" s="8"/>
      <c r="P97" s="8"/>
      <c r="Q97" s="8"/>
      <c r="R97" s="8"/>
      <c r="S97" s="8"/>
      <c r="T97" s="8">
        <f t="shared" si="4"/>
        <v>0</v>
      </c>
      <c r="U97" s="17">
        <f t="shared" si="5"/>
        <v>71.5</v>
      </c>
      <c r="V97" s="18" cm="1">
        <f t="array" ref="V97">SUMPRODUCT(($U$5:$U$863&gt;U97)*($F$5:$F$863=F97))+1</f>
        <v>74</v>
      </c>
    </row>
    <row r="98" s="1" customFormat="1" ht="20" customHeight="1" spans="1:22">
      <c r="A98" s="8" t="s">
        <v>132</v>
      </c>
      <c r="B98" s="9" t="s">
        <v>35</v>
      </c>
      <c r="C98" s="9" t="s">
        <v>28</v>
      </c>
      <c r="D98" s="10" t="s">
        <v>45</v>
      </c>
      <c r="E98" s="10" t="s">
        <v>46</v>
      </c>
      <c r="F98" s="8" t="s">
        <v>47</v>
      </c>
      <c r="G98" s="8">
        <v>71.5</v>
      </c>
      <c r="H98" s="8"/>
      <c r="I98" s="8">
        <f t="shared" si="3"/>
        <v>71.5</v>
      </c>
      <c r="J98" s="8"/>
      <c r="K98" s="8"/>
      <c r="L98" s="8"/>
      <c r="M98" s="8"/>
      <c r="N98" s="8"/>
      <c r="O98" s="8"/>
      <c r="P98" s="8"/>
      <c r="Q98" s="8"/>
      <c r="R98" s="8"/>
      <c r="S98" s="8"/>
      <c r="T98" s="8">
        <f t="shared" si="4"/>
        <v>0</v>
      </c>
      <c r="U98" s="17">
        <f t="shared" si="5"/>
        <v>71.5</v>
      </c>
      <c r="V98" s="18" cm="1">
        <f t="array" ref="V98">SUMPRODUCT(($U$5:$U$863&gt;U98)*($F$5:$F$863=F98))+1</f>
        <v>74</v>
      </c>
    </row>
    <row r="99" s="1" customFormat="1" ht="20" customHeight="1" spans="1:22">
      <c r="A99" s="8" t="s">
        <v>133</v>
      </c>
      <c r="B99" s="9" t="s">
        <v>27</v>
      </c>
      <c r="C99" s="9" t="s">
        <v>28</v>
      </c>
      <c r="D99" s="10" t="s">
        <v>45</v>
      </c>
      <c r="E99" s="10" t="s">
        <v>46</v>
      </c>
      <c r="F99" s="8" t="s">
        <v>47</v>
      </c>
      <c r="G99" s="8">
        <v>71</v>
      </c>
      <c r="H99" s="8"/>
      <c r="I99" s="8">
        <f t="shared" si="3"/>
        <v>71</v>
      </c>
      <c r="J99" s="8"/>
      <c r="K99" s="8"/>
      <c r="L99" s="8"/>
      <c r="M99" s="8"/>
      <c r="N99" s="8"/>
      <c r="O99" s="8"/>
      <c r="P99" s="8"/>
      <c r="Q99" s="8"/>
      <c r="R99" s="8"/>
      <c r="S99" s="8"/>
      <c r="T99" s="8">
        <f t="shared" si="4"/>
        <v>0</v>
      </c>
      <c r="U99" s="17">
        <f t="shared" si="5"/>
        <v>71</v>
      </c>
      <c r="V99" s="18" cm="1">
        <f t="array" ref="V99">SUMPRODUCT(($U$5:$U$863&gt;U99)*($F$5:$F$863=F99))+1</f>
        <v>87</v>
      </c>
    </row>
    <row r="100" s="1" customFormat="1" ht="20" customHeight="1" spans="1:22">
      <c r="A100" s="8" t="s">
        <v>134</v>
      </c>
      <c r="B100" s="9" t="s">
        <v>35</v>
      </c>
      <c r="C100" s="9" t="s">
        <v>28</v>
      </c>
      <c r="D100" s="10" t="s">
        <v>45</v>
      </c>
      <c r="E100" s="10" t="s">
        <v>46</v>
      </c>
      <c r="F100" s="8" t="s">
        <v>47</v>
      </c>
      <c r="G100" s="8">
        <v>71</v>
      </c>
      <c r="H100" s="8"/>
      <c r="I100" s="8">
        <f t="shared" si="3"/>
        <v>71</v>
      </c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>
        <f t="shared" si="4"/>
        <v>0</v>
      </c>
      <c r="U100" s="17">
        <f t="shared" si="5"/>
        <v>71</v>
      </c>
      <c r="V100" s="18" cm="1">
        <f t="array" ref="V100">SUMPRODUCT(($U$5:$U$863&gt;U100)*($F$5:$F$863=F100))+1</f>
        <v>87</v>
      </c>
    </row>
    <row r="101" s="1" customFormat="1" ht="20" customHeight="1" spans="1:22">
      <c r="A101" s="8" t="s">
        <v>135</v>
      </c>
      <c r="B101" s="9" t="s">
        <v>35</v>
      </c>
      <c r="C101" s="9" t="s">
        <v>28</v>
      </c>
      <c r="D101" s="10" t="s">
        <v>45</v>
      </c>
      <c r="E101" s="10" t="s">
        <v>46</v>
      </c>
      <c r="F101" s="8" t="s">
        <v>47</v>
      </c>
      <c r="G101" s="8">
        <v>71</v>
      </c>
      <c r="H101" s="8"/>
      <c r="I101" s="8">
        <f t="shared" si="3"/>
        <v>71</v>
      </c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>
        <f t="shared" si="4"/>
        <v>0</v>
      </c>
      <c r="U101" s="17">
        <f t="shared" si="5"/>
        <v>71</v>
      </c>
      <c r="V101" s="18" cm="1">
        <f t="array" ref="V101">SUMPRODUCT(($U$5:$U$863&gt;U101)*($F$5:$F$863=F101))+1</f>
        <v>87</v>
      </c>
    </row>
    <row r="102" s="1" customFormat="1" ht="20" customHeight="1" spans="1:22">
      <c r="A102" s="8" t="s">
        <v>136</v>
      </c>
      <c r="B102" s="9" t="s">
        <v>35</v>
      </c>
      <c r="C102" s="9" t="s">
        <v>28</v>
      </c>
      <c r="D102" s="10" t="s">
        <v>45</v>
      </c>
      <c r="E102" s="10" t="s">
        <v>46</v>
      </c>
      <c r="F102" s="8" t="s">
        <v>47</v>
      </c>
      <c r="G102" s="8">
        <v>71</v>
      </c>
      <c r="H102" s="8"/>
      <c r="I102" s="8">
        <f t="shared" si="3"/>
        <v>71</v>
      </c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>
        <f t="shared" si="4"/>
        <v>0</v>
      </c>
      <c r="U102" s="17">
        <f t="shared" si="5"/>
        <v>71</v>
      </c>
      <c r="V102" s="18" cm="1">
        <f t="array" ref="V102">SUMPRODUCT(($U$5:$U$863&gt;U102)*($F$5:$F$863=F102))+1</f>
        <v>87</v>
      </c>
    </row>
    <row r="103" s="1" customFormat="1" ht="20" customHeight="1" spans="1:22">
      <c r="A103" s="8" t="s">
        <v>137</v>
      </c>
      <c r="B103" s="9" t="s">
        <v>35</v>
      </c>
      <c r="C103" s="9" t="s">
        <v>28</v>
      </c>
      <c r="D103" s="10" t="s">
        <v>45</v>
      </c>
      <c r="E103" s="10" t="s">
        <v>46</v>
      </c>
      <c r="F103" s="8" t="s">
        <v>47</v>
      </c>
      <c r="G103" s="8">
        <v>71</v>
      </c>
      <c r="H103" s="8"/>
      <c r="I103" s="8">
        <f t="shared" si="3"/>
        <v>71</v>
      </c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>
        <f t="shared" si="4"/>
        <v>0</v>
      </c>
      <c r="U103" s="17">
        <f t="shared" si="5"/>
        <v>71</v>
      </c>
      <c r="V103" s="18" cm="1">
        <f t="array" ref="V103">SUMPRODUCT(($U$5:$U$863&gt;U103)*($F$5:$F$863=F103))+1</f>
        <v>87</v>
      </c>
    </row>
    <row r="104" s="1" customFormat="1" ht="20" customHeight="1" spans="1:22">
      <c r="A104" s="8" t="s">
        <v>138</v>
      </c>
      <c r="B104" s="9" t="s">
        <v>35</v>
      </c>
      <c r="C104" s="9" t="s">
        <v>28</v>
      </c>
      <c r="D104" s="10" t="s">
        <v>45</v>
      </c>
      <c r="E104" s="10" t="s">
        <v>46</v>
      </c>
      <c r="F104" s="8" t="s">
        <v>47</v>
      </c>
      <c r="G104" s="8">
        <v>71</v>
      </c>
      <c r="H104" s="8"/>
      <c r="I104" s="8">
        <f t="shared" si="3"/>
        <v>71</v>
      </c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>
        <f t="shared" si="4"/>
        <v>0</v>
      </c>
      <c r="U104" s="17">
        <f t="shared" si="5"/>
        <v>71</v>
      </c>
      <c r="V104" s="18" cm="1">
        <f t="array" ref="V104">SUMPRODUCT(($U$5:$U$863&gt;U104)*($F$5:$F$863=F104))+1</f>
        <v>87</v>
      </c>
    </row>
    <row r="105" s="1" customFormat="1" ht="20" customHeight="1" spans="1:22">
      <c r="A105" s="8" t="s">
        <v>139</v>
      </c>
      <c r="B105" s="9" t="s">
        <v>35</v>
      </c>
      <c r="C105" s="9" t="s">
        <v>28</v>
      </c>
      <c r="D105" s="10" t="s">
        <v>45</v>
      </c>
      <c r="E105" s="10" t="s">
        <v>46</v>
      </c>
      <c r="F105" s="8" t="s">
        <v>47</v>
      </c>
      <c r="G105" s="8">
        <v>71</v>
      </c>
      <c r="H105" s="8"/>
      <c r="I105" s="8">
        <f t="shared" si="3"/>
        <v>71</v>
      </c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>
        <f t="shared" si="4"/>
        <v>0</v>
      </c>
      <c r="U105" s="17">
        <f t="shared" si="5"/>
        <v>71</v>
      </c>
      <c r="V105" s="18" cm="1">
        <f t="array" ref="V105">SUMPRODUCT(($U$5:$U$863&gt;U105)*($F$5:$F$863=F105))+1</f>
        <v>87</v>
      </c>
    </row>
    <row r="106" s="1" customFormat="1" ht="20" customHeight="1" spans="1:22">
      <c r="A106" s="8" t="s">
        <v>140</v>
      </c>
      <c r="B106" s="9" t="s">
        <v>35</v>
      </c>
      <c r="C106" s="9" t="s">
        <v>28</v>
      </c>
      <c r="D106" s="10" t="s">
        <v>45</v>
      </c>
      <c r="E106" s="10" t="s">
        <v>46</v>
      </c>
      <c r="F106" s="8" t="s">
        <v>47</v>
      </c>
      <c r="G106" s="8">
        <v>71</v>
      </c>
      <c r="H106" s="8"/>
      <c r="I106" s="8">
        <f t="shared" si="3"/>
        <v>71</v>
      </c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>
        <f t="shared" si="4"/>
        <v>0</v>
      </c>
      <c r="U106" s="17">
        <f t="shared" si="5"/>
        <v>71</v>
      </c>
      <c r="V106" s="18" cm="1">
        <f t="array" ref="V106">SUMPRODUCT(($U$5:$U$863&gt;U106)*($F$5:$F$863=F106))+1</f>
        <v>87</v>
      </c>
    </row>
    <row r="107" s="1" customFormat="1" ht="20" customHeight="1" spans="1:22">
      <c r="A107" s="8" t="s">
        <v>141</v>
      </c>
      <c r="B107" s="9" t="s">
        <v>35</v>
      </c>
      <c r="C107" s="9" t="s">
        <v>28</v>
      </c>
      <c r="D107" s="10" t="s">
        <v>45</v>
      </c>
      <c r="E107" s="10" t="s">
        <v>46</v>
      </c>
      <c r="F107" s="8" t="s">
        <v>47</v>
      </c>
      <c r="G107" s="8">
        <v>71</v>
      </c>
      <c r="H107" s="8"/>
      <c r="I107" s="8">
        <f t="shared" si="3"/>
        <v>71</v>
      </c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>
        <f t="shared" si="4"/>
        <v>0</v>
      </c>
      <c r="U107" s="17">
        <f t="shared" si="5"/>
        <v>71</v>
      </c>
      <c r="V107" s="18" cm="1">
        <f t="array" ref="V107">SUMPRODUCT(($U$5:$U$863&gt;U107)*($F$5:$F$863=F107))+1</f>
        <v>87</v>
      </c>
    </row>
    <row r="108" s="1" customFormat="1" ht="20" customHeight="1" spans="1:22">
      <c r="A108" s="8" t="s">
        <v>142</v>
      </c>
      <c r="B108" s="9" t="s">
        <v>35</v>
      </c>
      <c r="C108" s="9" t="s">
        <v>28</v>
      </c>
      <c r="D108" s="10" t="s">
        <v>45</v>
      </c>
      <c r="E108" s="10" t="s">
        <v>46</v>
      </c>
      <c r="F108" s="8" t="s">
        <v>47</v>
      </c>
      <c r="G108" s="8">
        <v>71</v>
      </c>
      <c r="H108" s="8"/>
      <c r="I108" s="8">
        <f t="shared" si="3"/>
        <v>71</v>
      </c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>
        <f t="shared" si="4"/>
        <v>0</v>
      </c>
      <c r="U108" s="17">
        <f t="shared" si="5"/>
        <v>71</v>
      </c>
      <c r="V108" s="18" cm="1">
        <f t="array" ref="V108">SUMPRODUCT(($U$5:$U$863&gt;U108)*($F$5:$F$863=F108))+1</f>
        <v>87</v>
      </c>
    </row>
    <row r="109" s="1" customFormat="1" ht="20" customHeight="1" spans="1:22">
      <c r="A109" s="8" t="s">
        <v>143</v>
      </c>
      <c r="B109" s="9" t="s">
        <v>35</v>
      </c>
      <c r="C109" s="9" t="s">
        <v>28</v>
      </c>
      <c r="D109" s="10" t="s">
        <v>45</v>
      </c>
      <c r="E109" s="10" t="s">
        <v>46</v>
      </c>
      <c r="F109" s="8" t="s">
        <v>47</v>
      </c>
      <c r="G109" s="8">
        <v>71</v>
      </c>
      <c r="H109" s="8"/>
      <c r="I109" s="8">
        <f t="shared" si="3"/>
        <v>71</v>
      </c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>
        <f t="shared" si="4"/>
        <v>0</v>
      </c>
      <c r="U109" s="17">
        <f t="shared" si="5"/>
        <v>71</v>
      </c>
      <c r="V109" s="18" cm="1">
        <f t="array" ref="V109">SUMPRODUCT(($U$5:$U$863&gt;U109)*($F$5:$F$863=F109))+1</f>
        <v>87</v>
      </c>
    </row>
    <row r="110" s="1" customFormat="1" ht="20" customHeight="1" spans="1:22">
      <c r="A110" s="8" t="s">
        <v>144</v>
      </c>
      <c r="B110" s="9" t="s">
        <v>35</v>
      </c>
      <c r="C110" s="9" t="s">
        <v>28</v>
      </c>
      <c r="D110" s="10" t="s">
        <v>45</v>
      </c>
      <c r="E110" s="10" t="s">
        <v>46</v>
      </c>
      <c r="F110" s="8" t="s">
        <v>47</v>
      </c>
      <c r="G110" s="8">
        <v>71</v>
      </c>
      <c r="H110" s="8"/>
      <c r="I110" s="8">
        <f t="shared" si="3"/>
        <v>71</v>
      </c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>
        <f t="shared" si="4"/>
        <v>0</v>
      </c>
      <c r="U110" s="17">
        <f t="shared" si="5"/>
        <v>71</v>
      </c>
      <c r="V110" s="18" cm="1">
        <f t="array" ref="V110">SUMPRODUCT(($U$5:$U$863&gt;U110)*($F$5:$F$863=F110))+1</f>
        <v>87</v>
      </c>
    </row>
    <row r="111" s="1" customFormat="1" ht="20" customHeight="1" spans="1:22">
      <c r="A111" s="8" t="s">
        <v>145</v>
      </c>
      <c r="B111" s="9" t="s">
        <v>35</v>
      </c>
      <c r="C111" s="9" t="s">
        <v>28</v>
      </c>
      <c r="D111" s="10" t="s">
        <v>45</v>
      </c>
      <c r="E111" s="10" t="s">
        <v>46</v>
      </c>
      <c r="F111" s="8" t="s">
        <v>47</v>
      </c>
      <c r="G111" s="8">
        <v>71</v>
      </c>
      <c r="H111" s="8"/>
      <c r="I111" s="8">
        <f t="shared" si="3"/>
        <v>71</v>
      </c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>
        <f t="shared" si="4"/>
        <v>0</v>
      </c>
      <c r="U111" s="17">
        <f t="shared" si="5"/>
        <v>71</v>
      </c>
      <c r="V111" s="18" cm="1">
        <f t="array" ref="V111">SUMPRODUCT(($U$5:$U$863&gt;U111)*($F$5:$F$863=F111))+1</f>
        <v>87</v>
      </c>
    </row>
    <row r="112" s="1" customFormat="1" ht="20" customHeight="1" spans="1:22">
      <c r="A112" s="8" t="s">
        <v>146</v>
      </c>
      <c r="B112" s="9" t="s">
        <v>27</v>
      </c>
      <c r="C112" s="9" t="s">
        <v>28</v>
      </c>
      <c r="D112" s="10" t="s">
        <v>45</v>
      </c>
      <c r="E112" s="10" t="s">
        <v>46</v>
      </c>
      <c r="F112" s="8" t="s">
        <v>47</v>
      </c>
      <c r="G112" s="8">
        <v>70.5</v>
      </c>
      <c r="H112" s="8"/>
      <c r="I112" s="8">
        <f t="shared" si="3"/>
        <v>70.5</v>
      </c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>
        <f t="shared" si="4"/>
        <v>0</v>
      </c>
      <c r="U112" s="17">
        <f t="shared" si="5"/>
        <v>70.5</v>
      </c>
      <c r="V112" s="18" cm="1">
        <f t="array" ref="V112">SUMPRODUCT(($U$5:$U$863&gt;U112)*($F$5:$F$863=F112))+1</f>
        <v>100</v>
      </c>
    </row>
    <row r="113" s="1" customFormat="1" ht="20" customHeight="1" spans="1:22">
      <c r="A113" s="8" t="s">
        <v>147</v>
      </c>
      <c r="B113" s="9" t="s">
        <v>35</v>
      </c>
      <c r="C113" s="9" t="s">
        <v>28</v>
      </c>
      <c r="D113" s="10" t="s">
        <v>45</v>
      </c>
      <c r="E113" s="10" t="s">
        <v>46</v>
      </c>
      <c r="F113" s="8" t="s">
        <v>47</v>
      </c>
      <c r="G113" s="8">
        <v>70.5</v>
      </c>
      <c r="H113" s="8"/>
      <c r="I113" s="8">
        <f t="shared" si="3"/>
        <v>70.5</v>
      </c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>
        <f t="shared" si="4"/>
        <v>0</v>
      </c>
      <c r="U113" s="17">
        <f t="shared" si="5"/>
        <v>70.5</v>
      </c>
      <c r="V113" s="18" cm="1">
        <f t="array" ref="V113">SUMPRODUCT(($U$5:$U$863&gt;U113)*($F$5:$F$863=F113))+1</f>
        <v>100</v>
      </c>
    </row>
    <row r="114" s="1" customFormat="1" ht="20" customHeight="1" spans="1:22">
      <c r="A114" s="8" t="s">
        <v>148</v>
      </c>
      <c r="B114" s="9" t="s">
        <v>35</v>
      </c>
      <c r="C114" s="9" t="s">
        <v>28</v>
      </c>
      <c r="D114" s="10" t="s">
        <v>45</v>
      </c>
      <c r="E114" s="10" t="s">
        <v>46</v>
      </c>
      <c r="F114" s="8" t="s">
        <v>47</v>
      </c>
      <c r="G114" s="8">
        <v>70.5</v>
      </c>
      <c r="H114" s="8"/>
      <c r="I114" s="8">
        <f t="shared" si="3"/>
        <v>70.5</v>
      </c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>
        <f t="shared" si="4"/>
        <v>0</v>
      </c>
      <c r="U114" s="17">
        <f t="shared" si="5"/>
        <v>70.5</v>
      </c>
      <c r="V114" s="18" cm="1">
        <f t="array" ref="V114">SUMPRODUCT(($U$5:$U$863&gt;U114)*($F$5:$F$863=F114))+1</f>
        <v>100</v>
      </c>
    </row>
    <row r="115" s="1" customFormat="1" ht="20" customHeight="1" spans="1:22">
      <c r="A115" s="8" t="s">
        <v>149</v>
      </c>
      <c r="B115" s="9" t="s">
        <v>35</v>
      </c>
      <c r="C115" s="9" t="s">
        <v>28</v>
      </c>
      <c r="D115" s="10" t="s">
        <v>45</v>
      </c>
      <c r="E115" s="10" t="s">
        <v>46</v>
      </c>
      <c r="F115" s="8" t="s">
        <v>47</v>
      </c>
      <c r="G115" s="8">
        <v>70.5</v>
      </c>
      <c r="H115" s="8"/>
      <c r="I115" s="8">
        <f t="shared" si="3"/>
        <v>70.5</v>
      </c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>
        <f t="shared" si="4"/>
        <v>0</v>
      </c>
      <c r="U115" s="17">
        <f t="shared" si="5"/>
        <v>70.5</v>
      </c>
      <c r="V115" s="18" cm="1">
        <f t="array" ref="V115">SUMPRODUCT(($U$5:$U$863&gt;U115)*($F$5:$F$863=F115))+1</f>
        <v>100</v>
      </c>
    </row>
    <row r="116" s="1" customFormat="1" ht="20" customHeight="1" spans="1:22">
      <c r="A116" s="8" t="s">
        <v>150</v>
      </c>
      <c r="B116" s="9" t="s">
        <v>27</v>
      </c>
      <c r="C116" s="9" t="s">
        <v>28</v>
      </c>
      <c r="D116" s="10" t="s">
        <v>45</v>
      </c>
      <c r="E116" s="10" t="s">
        <v>46</v>
      </c>
      <c r="F116" s="8" t="s">
        <v>47</v>
      </c>
      <c r="G116" s="8">
        <v>70.5</v>
      </c>
      <c r="H116" s="8"/>
      <c r="I116" s="8">
        <f t="shared" si="3"/>
        <v>70.5</v>
      </c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>
        <f t="shared" si="4"/>
        <v>0</v>
      </c>
      <c r="U116" s="17">
        <f t="shared" si="5"/>
        <v>70.5</v>
      </c>
      <c r="V116" s="18" cm="1">
        <f t="array" ref="V116">SUMPRODUCT(($U$5:$U$863&gt;U116)*($F$5:$F$863=F116))+1</f>
        <v>100</v>
      </c>
    </row>
    <row r="117" s="1" customFormat="1" ht="20" customHeight="1" spans="1:22">
      <c r="A117" s="8" t="s">
        <v>151</v>
      </c>
      <c r="B117" s="9" t="s">
        <v>35</v>
      </c>
      <c r="C117" s="9" t="s">
        <v>28</v>
      </c>
      <c r="D117" s="10" t="s">
        <v>45</v>
      </c>
      <c r="E117" s="10" t="s">
        <v>46</v>
      </c>
      <c r="F117" s="8" t="s">
        <v>47</v>
      </c>
      <c r="G117" s="8">
        <v>70.5</v>
      </c>
      <c r="H117" s="8"/>
      <c r="I117" s="8">
        <f t="shared" si="3"/>
        <v>70.5</v>
      </c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>
        <f t="shared" si="4"/>
        <v>0</v>
      </c>
      <c r="U117" s="17">
        <f t="shared" si="5"/>
        <v>70.5</v>
      </c>
      <c r="V117" s="18" cm="1">
        <f t="array" ref="V117">SUMPRODUCT(($U$5:$U$863&gt;U117)*($F$5:$F$863=F117))+1</f>
        <v>100</v>
      </c>
    </row>
    <row r="118" s="1" customFormat="1" ht="20" customHeight="1" spans="1:22">
      <c r="A118" s="8" t="s">
        <v>152</v>
      </c>
      <c r="B118" s="9" t="s">
        <v>35</v>
      </c>
      <c r="C118" s="9" t="s">
        <v>28</v>
      </c>
      <c r="D118" s="10" t="s">
        <v>45</v>
      </c>
      <c r="E118" s="10" t="s">
        <v>46</v>
      </c>
      <c r="F118" s="8" t="s">
        <v>47</v>
      </c>
      <c r="G118" s="8">
        <v>70.5</v>
      </c>
      <c r="H118" s="8"/>
      <c r="I118" s="8">
        <f t="shared" si="3"/>
        <v>70.5</v>
      </c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>
        <f t="shared" si="4"/>
        <v>0</v>
      </c>
      <c r="U118" s="17">
        <f t="shared" si="5"/>
        <v>70.5</v>
      </c>
      <c r="V118" s="18" cm="1">
        <f t="array" ref="V118">SUMPRODUCT(($U$5:$U$863&gt;U118)*($F$5:$F$863=F118))+1</f>
        <v>100</v>
      </c>
    </row>
    <row r="119" s="1" customFormat="1" ht="20" customHeight="1" spans="1:22">
      <c r="A119" s="8" t="s">
        <v>153</v>
      </c>
      <c r="B119" s="9" t="s">
        <v>35</v>
      </c>
      <c r="C119" s="9" t="s">
        <v>28</v>
      </c>
      <c r="D119" s="10" t="s">
        <v>45</v>
      </c>
      <c r="E119" s="10" t="s">
        <v>46</v>
      </c>
      <c r="F119" s="8" t="s">
        <v>47</v>
      </c>
      <c r="G119" s="8">
        <v>70.5</v>
      </c>
      <c r="H119" s="8"/>
      <c r="I119" s="8">
        <f t="shared" si="3"/>
        <v>70.5</v>
      </c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>
        <f t="shared" si="4"/>
        <v>0</v>
      </c>
      <c r="U119" s="17">
        <f t="shared" si="5"/>
        <v>70.5</v>
      </c>
      <c r="V119" s="18" cm="1">
        <f t="array" ref="V119">SUMPRODUCT(($U$5:$U$863&gt;U119)*($F$5:$F$863=F119))+1</f>
        <v>100</v>
      </c>
    </row>
    <row r="120" s="1" customFormat="1" ht="20" customHeight="1" spans="1:22">
      <c r="A120" s="8" t="s">
        <v>154</v>
      </c>
      <c r="B120" s="9" t="s">
        <v>27</v>
      </c>
      <c r="C120" s="9" t="s">
        <v>28</v>
      </c>
      <c r="D120" s="10" t="s">
        <v>45</v>
      </c>
      <c r="E120" s="10" t="s">
        <v>46</v>
      </c>
      <c r="F120" s="8" t="s">
        <v>47</v>
      </c>
      <c r="G120" s="8">
        <v>70.5</v>
      </c>
      <c r="H120" s="8"/>
      <c r="I120" s="8">
        <f t="shared" si="3"/>
        <v>70.5</v>
      </c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>
        <f t="shared" si="4"/>
        <v>0</v>
      </c>
      <c r="U120" s="17">
        <f t="shared" si="5"/>
        <v>70.5</v>
      </c>
      <c r="V120" s="18" cm="1">
        <f t="array" ref="V120">SUMPRODUCT(($U$5:$U$863&gt;U120)*($F$5:$F$863=F120))+1</f>
        <v>100</v>
      </c>
    </row>
    <row r="121" s="1" customFormat="1" ht="20" customHeight="1" spans="1:22">
      <c r="A121" s="8" t="s">
        <v>155</v>
      </c>
      <c r="B121" s="9" t="s">
        <v>35</v>
      </c>
      <c r="C121" s="9" t="s">
        <v>28</v>
      </c>
      <c r="D121" s="10" t="s">
        <v>45</v>
      </c>
      <c r="E121" s="10" t="s">
        <v>46</v>
      </c>
      <c r="F121" s="8" t="s">
        <v>47</v>
      </c>
      <c r="G121" s="8">
        <v>70.5</v>
      </c>
      <c r="H121" s="8"/>
      <c r="I121" s="8">
        <f t="shared" si="3"/>
        <v>70.5</v>
      </c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>
        <f t="shared" si="4"/>
        <v>0</v>
      </c>
      <c r="U121" s="17">
        <f t="shared" si="5"/>
        <v>70.5</v>
      </c>
      <c r="V121" s="18" cm="1">
        <f t="array" ref="V121">SUMPRODUCT(($U$5:$U$863&gt;U121)*($F$5:$F$863=F121))+1</f>
        <v>100</v>
      </c>
    </row>
    <row r="122" s="1" customFormat="1" ht="20" customHeight="1" spans="1:22">
      <c r="A122" s="8" t="s">
        <v>156</v>
      </c>
      <c r="B122" s="9" t="s">
        <v>35</v>
      </c>
      <c r="C122" s="9" t="s">
        <v>28</v>
      </c>
      <c r="D122" s="10" t="s">
        <v>45</v>
      </c>
      <c r="E122" s="10" t="s">
        <v>46</v>
      </c>
      <c r="F122" s="8" t="s">
        <v>47</v>
      </c>
      <c r="G122" s="8">
        <v>70.5</v>
      </c>
      <c r="H122" s="8"/>
      <c r="I122" s="8">
        <f t="shared" si="3"/>
        <v>70.5</v>
      </c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>
        <f t="shared" si="4"/>
        <v>0</v>
      </c>
      <c r="U122" s="17">
        <f t="shared" si="5"/>
        <v>70.5</v>
      </c>
      <c r="V122" s="18" cm="1">
        <f t="array" ref="V122">SUMPRODUCT(($U$5:$U$863&gt;U122)*($F$5:$F$863=F122))+1</f>
        <v>100</v>
      </c>
    </row>
    <row r="123" s="1" customFormat="1" ht="20" customHeight="1" spans="1:22">
      <c r="A123" s="8" t="s">
        <v>157</v>
      </c>
      <c r="B123" s="9" t="s">
        <v>35</v>
      </c>
      <c r="C123" s="9" t="s">
        <v>28</v>
      </c>
      <c r="D123" s="10" t="s">
        <v>45</v>
      </c>
      <c r="E123" s="10" t="s">
        <v>46</v>
      </c>
      <c r="F123" s="8" t="s">
        <v>47</v>
      </c>
      <c r="G123" s="8">
        <v>70</v>
      </c>
      <c r="H123" s="8"/>
      <c r="I123" s="8">
        <f t="shared" si="3"/>
        <v>70</v>
      </c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>
        <f t="shared" si="4"/>
        <v>0</v>
      </c>
      <c r="U123" s="17">
        <f t="shared" si="5"/>
        <v>70</v>
      </c>
      <c r="V123" s="18" cm="1">
        <f t="array" ref="V123">SUMPRODUCT(($U$5:$U$863&gt;U123)*($F$5:$F$863=F123))+1</f>
        <v>111</v>
      </c>
    </row>
    <row r="124" s="1" customFormat="1" ht="20" customHeight="1" spans="1:22">
      <c r="A124" s="8" t="s">
        <v>158</v>
      </c>
      <c r="B124" s="9" t="s">
        <v>35</v>
      </c>
      <c r="C124" s="9" t="s">
        <v>28</v>
      </c>
      <c r="D124" s="10" t="s">
        <v>45</v>
      </c>
      <c r="E124" s="10" t="s">
        <v>46</v>
      </c>
      <c r="F124" s="8" t="s">
        <v>47</v>
      </c>
      <c r="G124" s="8">
        <v>70</v>
      </c>
      <c r="H124" s="8"/>
      <c r="I124" s="8">
        <f t="shared" si="3"/>
        <v>70</v>
      </c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>
        <f t="shared" si="4"/>
        <v>0</v>
      </c>
      <c r="U124" s="17">
        <f t="shared" si="5"/>
        <v>70</v>
      </c>
      <c r="V124" s="18" cm="1">
        <f t="array" ref="V124">SUMPRODUCT(($U$5:$U$863&gt;U124)*($F$5:$F$863=F124))+1</f>
        <v>111</v>
      </c>
    </row>
    <row r="125" s="1" customFormat="1" ht="20" customHeight="1" spans="1:22">
      <c r="A125" s="8" t="s">
        <v>159</v>
      </c>
      <c r="B125" s="9" t="s">
        <v>35</v>
      </c>
      <c r="C125" s="9" t="s">
        <v>28</v>
      </c>
      <c r="D125" s="10" t="s">
        <v>45</v>
      </c>
      <c r="E125" s="10" t="s">
        <v>46</v>
      </c>
      <c r="F125" s="8" t="s">
        <v>47</v>
      </c>
      <c r="G125" s="8">
        <v>70</v>
      </c>
      <c r="H125" s="8"/>
      <c r="I125" s="8">
        <f t="shared" si="3"/>
        <v>70</v>
      </c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>
        <f t="shared" si="4"/>
        <v>0</v>
      </c>
      <c r="U125" s="17">
        <f t="shared" si="5"/>
        <v>70</v>
      </c>
      <c r="V125" s="18" cm="1">
        <f t="array" ref="V125">SUMPRODUCT(($U$5:$U$863&gt;U125)*($F$5:$F$863=F125))+1</f>
        <v>111</v>
      </c>
    </row>
    <row r="126" s="1" customFormat="1" ht="20" customHeight="1" spans="1:22">
      <c r="A126" s="8" t="s">
        <v>160</v>
      </c>
      <c r="B126" s="9" t="s">
        <v>35</v>
      </c>
      <c r="C126" s="9" t="s">
        <v>28</v>
      </c>
      <c r="D126" s="10" t="s">
        <v>45</v>
      </c>
      <c r="E126" s="10" t="s">
        <v>46</v>
      </c>
      <c r="F126" s="8" t="s">
        <v>47</v>
      </c>
      <c r="G126" s="8">
        <v>70</v>
      </c>
      <c r="H126" s="8"/>
      <c r="I126" s="8">
        <f t="shared" si="3"/>
        <v>70</v>
      </c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>
        <f t="shared" si="4"/>
        <v>0</v>
      </c>
      <c r="U126" s="17">
        <f t="shared" si="5"/>
        <v>70</v>
      </c>
      <c r="V126" s="18" cm="1">
        <f t="array" ref="V126">SUMPRODUCT(($U$5:$U$863&gt;U126)*($F$5:$F$863=F126))+1</f>
        <v>111</v>
      </c>
    </row>
    <row r="127" s="1" customFormat="1" ht="20" customHeight="1" spans="1:22">
      <c r="A127" s="8" t="s">
        <v>161</v>
      </c>
      <c r="B127" s="9" t="s">
        <v>35</v>
      </c>
      <c r="C127" s="9" t="s">
        <v>28</v>
      </c>
      <c r="D127" s="10" t="s">
        <v>45</v>
      </c>
      <c r="E127" s="10" t="s">
        <v>46</v>
      </c>
      <c r="F127" s="8" t="s">
        <v>47</v>
      </c>
      <c r="G127" s="8">
        <v>70</v>
      </c>
      <c r="H127" s="8"/>
      <c r="I127" s="8">
        <f t="shared" si="3"/>
        <v>70</v>
      </c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>
        <f t="shared" si="4"/>
        <v>0</v>
      </c>
      <c r="U127" s="17">
        <f t="shared" si="5"/>
        <v>70</v>
      </c>
      <c r="V127" s="18" cm="1">
        <f t="array" ref="V127">SUMPRODUCT(($U$5:$U$863&gt;U127)*($F$5:$F$863=F127))+1</f>
        <v>111</v>
      </c>
    </row>
    <row r="128" s="1" customFormat="1" ht="20" customHeight="1" spans="1:22">
      <c r="A128" s="8" t="s">
        <v>162</v>
      </c>
      <c r="B128" s="9" t="s">
        <v>35</v>
      </c>
      <c r="C128" s="9" t="s">
        <v>28</v>
      </c>
      <c r="D128" s="10" t="s">
        <v>45</v>
      </c>
      <c r="E128" s="10" t="s">
        <v>46</v>
      </c>
      <c r="F128" s="8" t="s">
        <v>47</v>
      </c>
      <c r="G128" s="8">
        <v>69.5</v>
      </c>
      <c r="H128" s="8"/>
      <c r="I128" s="8">
        <f t="shared" si="3"/>
        <v>69.5</v>
      </c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>
        <f t="shared" si="4"/>
        <v>0</v>
      </c>
      <c r="U128" s="17">
        <f t="shared" si="5"/>
        <v>69.5</v>
      </c>
      <c r="V128" s="18" cm="1">
        <f t="array" ref="V128">SUMPRODUCT(($U$5:$U$863&gt;U128)*($F$5:$F$863=F128))+1</f>
        <v>116</v>
      </c>
    </row>
    <row r="129" s="1" customFormat="1" ht="20" customHeight="1" spans="1:22">
      <c r="A129" s="8" t="s">
        <v>163</v>
      </c>
      <c r="B129" s="9" t="s">
        <v>35</v>
      </c>
      <c r="C129" s="9" t="s">
        <v>28</v>
      </c>
      <c r="D129" s="10" t="s">
        <v>45</v>
      </c>
      <c r="E129" s="10" t="s">
        <v>46</v>
      </c>
      <c r="F129" s="8" t="s">
        <v>47</v>
      </c>
      <c r="G129" s="8">
        <v>69.5</v>
      </c>
      <c r="H129" s="8"/>
      <c r="I129" s="8">
        <f t="shared" si="3"/>
        <v>69.5</v>
      </c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>
        <f t="shared" si="4"/>
        <v>0</v>
      </c>
      <c r="U129" s="17">
        <f t="shared" si="5"/>
        <v>69.5</v>
      </c>
      <c r="V129" s="18" cm="1">
        <f t="array" ref="V129">SUMPRODUCT(($U$5:$U$863&gt;U129)*($F$5:$F$863=F129))+1</f>
        <v>116</v>
      </c>
    </row>
    <row r="130" s="1" customFormat="1" ht="20" customHeight="1" spans="1:22">
      <c r="A130" s="8" t="s">
        <v>164</v>
      </c>
      <c r="B130" s="9" t="s">
        <v>35</v>
      </c>
      <c r="C130" s="9" t="s">
        <v>28</v>
      </c>
      <c r="D130" s="10" t="s">
        <v>45</v>
      </c>
      <c r="E130" s="10" t="s">
        <v>46</v>
      </c>
      <c r="F130" s="8" t="s">
        <v>47</v>
      </c>
      <c r="G130" s="8">
        <v>69.5</v>
      </c>
      <c r="H130" s="8"/>
      <c r="I130" s="8">
        <f t="shared" si="3"/>
        <v>69.5</v>
      </c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>
        <f t="shared" si="4"/>
        <v>0</v>
      </c>
      <c r="U130" s="17">
        <f t="shared" si="5"/>
        <v>69.5</v>
      </c>
      <c r="V130" s="18" cm="1">
        <f t="array" ref="V130">SUMPRODUCT(($U$5:$U$863&gt;U130)*($F$5:$F$863=F130))+1</f>
        <v>116</v>
      </c>
    </row>
    <row r="131" s="1" customFormat="1" ht="20" customHeight="1" spans="1:22">
      <c r="A131" s="8" t="s">
        <v>165</v>
      </c>
      <c r="B131" s="9" t="s">
        <v>35</v>
      </c>
      <c r="C131" s="9" t="s">
        <v>28</v>
      </c>
      <c r="D131" s="10" t="s">
        <v>45</v>
      </c>
      <c r="E131" s="10" t="s">
        <v>46</v>
      </c>
      <c r="F131" s="8" t="s">
        <v>47</v>
      </c>
      <c r="G131" s="8">
        <v>69.5</v>
      </c>
      <c r="H131" s="8"/>
      <c r="I131" s="8">
        <f t="shared" si="3"/>
        <v>69.5</v>
      </c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>
        <f t="shared" si="4"/>
        <v>0</v>
      </c>
      <c r="U131" s="17">
        <f t="shared" si="5"/>
        <v>69.5</v>
      </c>
      <c r="V131" s="18" cm="1">
        <f t="array" ref="V131">SUMPRODUCT(($U$5:$U$863&gt;U131)*($F$5:$F$863=F131))+1</f>
        <v>116</v>
      </c>
    </row>
    <row r="132" s="1" customFormat="1" ht="20" customHeight="1" spans="1:22">
      <c r="A132" s="8" t="s">
        <v>166</v>
      </c>
      <c r="B132" s="9" t="s">
        <v>35</v>
      </c>
      <c r="C132" s="9" t="s">
        <v>28</v>
      </c>
      <c r="D132" s="10" t="s">
        <v>45</v>
      </c>
      <c r="E132" s="10" t="s">
        <v>46</v>
      </c>
      <c r="F132" s="8" t="s">
        <v>47</v>
      </c>
      <c r="G132" s="8">
        <v>69.5</v>
      </c>
      <c r="H132" s="8"/>
      <c r="I132" s="8">
        <f t="shared" si="3"/>
        <v>69.5</v>
      </c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>
        <f t="shared" si="4"/>
        <v>0</v>
      </c>
      <c r="U132" s="17">
        <f t="shared" si="5"/>
        <v>69.5</v>
      </c>
      <c r="V132" s="18" cm="1">
        <f t="array" ref="V132">SUMPRODUCT(($U$5:$U$863&gt;U132)*($F$5:$F$863=F132))+1</f>
        <v>116</v>
      </c>
    </row>
    <row r="133" s="1" customFormat="1" ht="20" customHeight="1" spans="1:22">
      <c r="A133" s="8" t="s">
        <v>167</v>
      </c>
      <c r="B133" s="9" t="s">
        <v>35</v>
      </c>
      <c r="C133" s="9" t="s">
        <v>28</v>
      </c>
      <c r="D133" s="10" t="s">
        <v>45</v>
      </c>
      <c r="E133" s="10" t="s">
        <v>46</v>
      </c>
      <c r="F133" s="8" t="s">
        <v>47</v>
      </c>
      <c r="G133" s="8">
        <v>69.5</v>
      </c>
      <c r="H133" s="8"/>
      <c r="I133" s="8">
        <f t="shared" ref="I133:I196" si="6">G133</f>
        <v>69.5</v>
      </c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>
        <f t="shared" ref="T133:T196" si="7">S133+R133+Q133+P133+O133+N133+M133+L133+K133+J133</f>
        <v>0</v>
      </c>
      <c r="U133" s="17">
        <f t="shared" ref="U133:U196" si="8">I133+T133</f>
        <v>69.5</v>
      </c>
      <c r="V133" s="18" cm="1">
        <f t="array" ref="V133">SUMPRODUCT(($U$5:$U$863&gt;U133)*($F$5:$F$863=F133))+1</f>
        <v>116</v>
      </c>
    </row>
    <row r="134" s="1" customFormat="1" ht="20" customHeight="1" spans="1:22">
      <c r="A134" s="8" t="s">
        <v>168</v>
      </c>
      <c r="B134" s="9" t="s">
        <v>35</v>
      </c>
      <c r="C134" s="9" t="s">
        <v>28</v>
      </c>
      <c r="D134" s="10" t="s">
        <v>45</v>
      </c>
      <c r="E134" s="10" t="s">
        <v>46</v>
      </c>
      <c r="F134" s="8" t="s">
        <v>47</v>
      </c>
      <c r="G134" s="8">
        <v>69.5</v>
      </c>
      <c r="H134" s="8"/>
      <c r="I134" s="8">
        <f t="shared" si="6"/>
        <v>69.5</v>
      </c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>
        <f t="shared" si="7"/>
        <v>0</v>
      </c>
      <c r="U134" s="17">
        <f t="shared" si="8"/>
        <v>69.5</v>
      </c>
      <c r="V134" s="18" cm="1">
        <f t="array" ref="V134">SUMPRODUCT(($U$5:$U$863&gt;U134)*($F$5:$F$863=F134))+1</f>
        <v>116</v>
      </c>
    </row>
    <row r="135" s="1" customFormat="1" ht="20" customHeight="1" spans="1:22">
      <c r="A135" s="8" t="s">
        <v>169</v>
      </c>
      <c r="B135" s="9" t="s">
        <v>35</v>
      </c>
      <c r="C135" s="9" t="s">
        <v>28</v>
      </c>
      <c r="D135" s="10" t="s">
        <v>45</v>
      </c>
      <c r="E135" s="10" t="s">
        <v>46</v>
      </c>
      <c r="F135" s="8" t="s">
        <v>47</v>
      </c>
      <c r="G135" s="8">
        <v>69.5</v>
      </c>
      <c r="H135" s="8"/>
      <c r="I135" s="8">
        <f t="shared" si="6"/>
        <v>69.5</v>
      </c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>
        <f t="shared" si="7"/>
        <v>0</v>
      </c>
      <c r="U135" s="17">
        <f t="shared" si="8"/>
        <v>69.5</v>
      </c>
      <c r="V135" s="18" cm="1">
        <f t="array" ref="V135">SUMPRODUCT(($U$5:$U$863&gt;U135)*($F$5:$F$863=F135))+1</f>
        <v>116</v>
      </c>
    </row>
    <row r="136" s="1" customFormat="1" ht="20" customHeight="1" spans="1:22">
      <c r="A136" s="8" t="s">
        <v>170</v>
      </c>
      <c r="B136" s="9" t="s">
        <v>35</v>
      </c>
      <c r="C136" s="9" t="s">
        <v>28</v>
      </c>
      <c r="D136" s="10" t="s">
        <v>45</v>
      </c>
      <c r="E136" s="10" t="s">
        <v>46</v>
      </c>
      <c r="F136" s="8" t="s">
        <v>47</v>
      </c>
      <c r="G136" s="8">
        <v>69.5</v>
      </c>
      <c r="H136" s="8"/>
      <c r="I136" s="8">
        <f t="shared" si="6"/>
        <v>69.5</v>
      </c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>
        <f t="shared" si="7"/>
        <v>0</v>
      </c>
      <c r="U136" s="17">
        <f t="shared" si="8"/>
        <v>69.5</v>
      </c>
      <c r="V136" s="18" cm="1">
        <f t="array" ref="V136">SUMPRODUCT(($U$5:$U$863&gt;U136)*($F$5:$F$863=F136))+1</f>
        <v>116</v>
      </c>
    </row>
    <row r="137" s="1" customFormat="1" ht="20" customHeight="1" spans="1:22">
      <c r="A137" s="8" t="s">
        <v>171</v>
      </c>
      <c r="B137" s="9" t="s">
        <v>35</v>
      </c>
      <c r="C137" s="9" t="s">
        <v>28</v>
      </c>
      <c r="D137" s="10" t="s">
        <v>45</v>
      </c>
      <c r="E137" s="10" t="s">
        <v>46</v>
      </c>
      <c r="F137" s="8" t="s">
        <v>47</v>
      </c>
      <c r="G137" s="8">
        <v>69.5</v>
      </c>
      <c r="H137" s="8"/>
      <c r="I137" s="8">
        <f t="shared" si="6"/>
        <v>69.5</v>
      </c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>
        <f t="shared" si="7"/>
        <v>0</v>
      </c>
      <c r="U137" s="17">
        <f t="shared" si="8"/>
        <v>69.5</v>
      </c>
      <c r="V137" s="18" cm="1">
        <f t="array" ref="V137">SUMPRODUCT(($U$5:$U$863&gt;U137)*($F$5:$F$863=F137))+1</f>
        <v>116</v>
      </c>
    </row>
    <row r="138" s="1" customFormat="1" ht="20" customHeight="1" spans="1:22">
      <c r="A138" s="8" t="s">
        <v>172</v>
      </c>
      <c r="B138" s="9" t="s">
        <v>35</v>
      </c>
      <c r="C138" s="9" t="s">
        <v>28</v>
      </c>
      <c r="D138" s="10" t="s">
        <v>45</v>
      </c>
      <c r="E138" s="10" t="s">
        <v>46</v>
      </c>
      <c r="F138" s="8" t="s">
        <v>47</v>
      </c>
      <c r="G138" s="8">
        <v>69.5</v>
      </c>
      <c r="H138" s="8"/>
      <c r="I138" s="8">
        <f t="shared" si="6"/>
        <v>69.5</v>
      </c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>
        <f t="shared" si="7"/>
        <v>0</v>
      </c>
      <c r="U138" s="17">
        <f t="shared" si="8"/>
        <v>69.5</v>
      </c>
      <c r="V138" s="18" cm="1">
        <f t="array" ref="V138">SUMPRODUCT(($U$5:$U$863&gt;U138)*($F$5:$F$863=F138))+1</f>
        <v>116</v>
      </c>
    </row>
    <row r="139" s="1" customFormat="1" ht="20" customHeight="1" spans="1:22">
      <c r="A139" s="8" t="s">
        <v>173</v>
      </c>
      <c r="B139" s="9" t="s">
        <v>35</v>
      </c>
      <c r="C139" s="9" t="s">
        <v>28</v>
      </c>
      <c r="D139" s="10" t="s">
        <v>45</v>
      </c>
      <c r="E139" s="10" t="s">
        <v>46</v>
      </c>
      <c r="F139" s="8" t="s">
        <v>47</v>
      </c>
      <c r="G139" s="8">
        <v>69.5</v>
      </c>
      <c r="H139" s="8"/>
      <c r="I139" s="8">
        <f t="shared" si="6"/>
        <v>69.5</v>
      </c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>
        <f t="shared" si="7"/>
        <v>0</v>
      </c>
      <c r="U139" s="17">
        <f t="shared" si="8"/>
        <v>69.5</v>
      </c>
      <c r="V139" s="18" cm="1">
        <f t="array" ref="V139">SUMPRODUCT(($U$5:$U$863&gt;U139)*($F$5:$F$863=F139))+1</f>
        <v>116</v>
      </c>
    </row>
    <row r="140" s="1" customFormat="1" ht="20" customHeight="1" spans="1:22">
      <c r="A140" s="8" t="s">
        <v>174</v>
      </c>
      <c r="B140" s="9" t="s">
        <v>35</v>
      </c>
      <c r="C140" s="9" t="s">
        <v>28</v>
      </c>
      <c r="D140" s="10" t="s">
        <v>45</v>
      </c>
      <c r="E140" s="10" t="s">
        <v>46</v>
      </c>
      <c r="F140" s="8" t="s">
        <v>47</v>
      </c>
      <c r="G140" s="8">
        <v>69</v>
      </c>
      <c r="H140" s="8"/>
      <c r="I140" s="8">
        <f t="shared" si="6"/>
        <v>69</v>
      </c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>
        <f t="shared" si="7"/>
        <v>0</v>
      </c>
      <c r="U140" s="17">
        <f t="shared" si="8"/>
        <v>69</v>
      </c>
      <c r="V140" s="18" cm="1">
        <f t="array" ref="V140">SUMPRODUCT(($U$5:$U$863&gt;U140)*($F$5:$F$863=F140))+1</f>
        <v>128</v>
      </c>
    </row>
    <row r="141" s="1" customFormat="1" ht="20" customHeight="1" spans="1:22">
      <c r="A141" s="8" t="s">
        <v>175</v>
      </c>
      <c r="B141" s="9" t="s">
        <v>27</v>
      </c>
      <c r="C141" s="9" t="s">
        <v>28</v>
      </c>
      <c r="D141" s="10" t="s">
        <v>45</v>
      </c>
      <c r="E141" s="10" t="s">
        <v>46</v>
      </c>
      <c r="F141" s="8" t="s">
        <v>47</v>
      </c>
      <c r="G141" s="8">
        <v>69</v>
      </c>
      <c r="H141" s="8"/>
      <c r="I141" s="8">
        <f t="shared" si="6"/>
        <v>69</v>
      </c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>
        <f t="shared" si="7"/>
        <v>0</v>
      </c>
      <c r="U141" s="17">
        <f t="shared" si="8"/>
        <v>69</v>
      </c>
      <c r="V141" s="18" cm="1">
        <f t="array" ref="V141">SUMPRODUCT(($U$5:$U$863&gt;U141)*($F$5:$F$863=F141))+1</f>
        <v>128</v>
      </c>
    </row>
    <row r="142" s="1" customFormat="1" ht="20" customHeight="1" spans="1:22">
      <c r="A142" s="8" t="s">
        <v>176</v>
      </c>
      <c r="B142" s="9" t="s">
        <v>35</v>
      </c>
      <c r="C142" s="9" t="s">
        <v>28</v>
      </c>
      <c r="D142" s="10" t="s">
        <v>45</v>
      </c>
      <c r="E142" s="10" t="s">
        <v>46</v>
      </c>
      <c r="F142" s="8" t="s">
        <v>47</v>
      </c>
      <c r="G142" s="8">
        <v>69</v>
      </c>
      <c r="H142" s="8"/>
      <c r="I142" s="8">
        <f t="shared" si="6"/>
        <v>69</v>
      </c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>
        <f t="shared" si="7"/>
        <v>0</v>
      </c>
      <c r="U142" s="17">
        <f t="shared" si="8"/>
        <v>69</v>
      </c>
      <c r="V142" s="18" cm="1">
        <f t="array" ref="V142">SUMPRODUCT(($U$5:$U$863&gt;U142)*($F$5:$F$863=F142))+1</f>
        <v>128</v>
      </c>
    </row>
    <row r="143" s="1" customFormat="1" ht="20" customHeight="1" spans="1:22">
      <c r="A143" s="8" t="s">
        <v>177</v>
      </c>
      <c r="B143" s="9" t="s">
        <v>35</v>
      </c>
      <c r="C143" s="9" t="s">
        <v>28</v>
      </c>
      <c r="D143" s="10" t="s">
        <v>45</v>
      </c>
      <c r="E143" s="10" t="s">
        <v>46</v>
      </c>
      <c r="F143" s="8" t="s">
        <v>47</v>
      </c>
      <c r="G143" s="8">
        <v>69</v>
      </c>
      <c r="H143" s="8"/>
      <c r="I143" s="8">
        <f t="shared" si="6"/>
        <v>69</v>
      </c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>
        <f t="shared" si="7"/>
        <v>0</v>
      </c>
      <c r="U143" s="17">
        <f t="shared" si="8"/>
        <v>69</v>
      </c>
      <c r="V143" s="18" cm="1">
        <f t="array" ref="V143">SUMPRODUCT(($U$5:$U$863&gt;U143)*($F$5:$F$863=F143))+1</f>
        <v>128</v>
      </c>
    </row>
    <row r="144" s="1" customFormat="1" ht="20" customHeight="1" spans="1:22">
      <c r="A144" s="8" t="s">
        <v>178</v>
      </c>
      <c r="B144" s="9" t="s">
        <v>35</v>
      </c>
      <c r="C144" s="9" t="s">
        <v>28</v>
      </c>
      <c r="D144" s="10" t="s">
        <v>45</v>
      </c>
      <c r="E144" s="10" t="s">
        <v>46</v>
      </c>
      <c r="F144" s="8" t="s">
        <v>47</v>
      </c>
      <c r="G144" s="8">
        <v>69</v>
      </c>
      <c r="H144" s="8"/>
      <c r="I144" s="8">
        <f t="shared" si="6"/>
        <v>69</v>
      </c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>
        <f t="shared" si="7"/>
        <v>0</v>
      </c>
      <c r="U144" s="17">
        <f t="shared" si="8"/>
        <v>69</v>
      </c>
      <c r="V144" s="18" cm="1">
        <f t="array" ref="V144">SUMPRODUCT(($U$5:$U$863&gt;U144)*($F$5:$F$863=F144))+1</f>
        <v>128</v>
      </c>
    </row>
    <row r="145" s="1" customFormat="1" ht="20" customHeight="1" spans="1:22">
      <c r="A145" s="8" t="s">
        <v>179</v>
      </c>
      <c r="B145" s="9" t="s">
        <v>35</v>
      </c>
      <c r="C145" s="9" t="s">
        <v>28</v>
      </c>
      <c r="D145" s="10" t="s">
        <v>45</v>
      </c>
      <c r="E145" s="10" t="s">
        <v>46</v>
      </c>
      <c r="F145" s="8" t="s">
        <v>47</v>
      </c>
      <c r="G145" s="8">
        <v>69</v>
      </c>
      <c r="H145" s="8"/>
      <c r="I145" s="8">
        <f t="shared" si="6"/>
        <v>69</v>
      </c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>
        <f t="shared" si="7"/>
        <v>0</v>
      </c>
      <c r="U145" s="17">
        <f t="shared" si="8"/>
        <v>69</v>
      </c>
      <c r="V145" s="18" cm="1">
        <f t="array" ref="V145">SUMPRODUCT(($U$5:$U$863&gt;U145)*($F$5:$F$863=F145))+1</f>
        <v>128</v>
      </c>
    </row>
    <row r="146" s="1" customFormat="1" ht="20" customHeight="1" spans="1:22">
      <c r="A146" s="8" t="s">
        <v>180</v>
      </c>
      <c r="B146" s="9" t="s">
        <v>27</v>
      </c>
      <c r="C146" s="9" t="s">
        <v>28</v>
      </c>
      <c r="D146" s="10" t="s">
        <v>45</v>
      </c>
      <c r="E146" s="10" t="s">
        <v>46</v>
      </c>
      <c r="F146" s="8" t="s">
        <v>47</v>
      </c>
      <c r="G146" s="8">
        <v>69</v>
      </c>
      <c r="H146" s="8"/>
      <c r="I146" s="8">
        <f t="shared" si="6"/>
        <v>69</v>
      </c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>
        <f t="shared" si="7"/>
        <v>0</v>
      </c>
      <c r="U146" s="17">
        <f t="shared" si="8"/>
        <v>69</v>
      </c>
      <c r="V146" s="18" cm="1">
        <f t="array" ref="V146">SUMPRODUCT(($U$5:$U$863&gt;U146)*($F$5:$F$863=F146))+1</f>
        <v>128</v>
      </c>
    </row>
    <row r="147" s="1" customFormat="1" ht="20" customHeight="1" spans="1:22">
      <c r="A147" s="8" t="s">
        <v>181</v>
      </c>
      <c r="B147" s="9" t="s">
        <v>35</v>
      </c>
      <c r="C147" s="9" t="s">
        <v>28</v>
      </c>
      <c r="D147" s="10" t="s">
        <v>45</v>
      </c>
      <c r="E147" s="10" t="s">
        <v>46</v>
      </c>
      <c r="F147" s="8" t="s">
        <v>47</v>
      </c>
      <c r="G147" s="8">
        <v>69</v>
      </c>
      <c r="H147" s="8"/>
      <c r="I147" s="8">
        <f t="shared" si="6"/>
        <v>69</v>
      </c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>
        <f t="shared" si="7"/>
        <v>0</v>
      </c>
      <c r="U147" s="17">
        <f t="shared" si="8"/>
        <v>69</v>
      </c>
      <c r="V147" s="18" cm="1">
        <f t="array" ref="V147">SUMPRODUCT(($U$5:$U$863&gt;U147)*($F$5:$F$863=F147))+1</f>
        <v>128</v>
      </c>
    </row>
    <row r="148" s="1" customFormat="1" ht="20" customHeight="1" spans="1:22">
      <c r="A148" s="8" t="s">
        <v>182</v>
      </c>
      <c r="B148" s="9" t="s">
        <v>35</v>
      </c>
      <c r="C148" s="9" t="s">
        <v>28</v>
      </c>
      <c r="D148" s="10" t="s">
        <v>45</v>
      </c>
      <c r="E148" s="10" t="s">
        <v>46</v>
      </c>
      <c r="F148" s="8" t="s">
        <v>47</v>
      </c>
      <c r="G148" s="8">
        <v>69</v>
      </c>
      <c r="H148" s="8"/>
      <c r="I148" s="8">
        <f t="shared" si="6"/>
        <v>69</v>
      </c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>
        <f t="shared" si="7"/>
        <v>0</v>
      </c>
      <c r="U148" s="17">
        <f t="shared" si="8"/>
        <v>69</v>
      </c>
      <c r="V148" s="18" cm="1">
        <f t="array" ref="V148">SUMPRODUCT(($U$5:$U$863&gt;U148)*($F$5:$F$863=F148))+1</f>
        <v>128</v>
      </c>
    </row>
    <row r="149" s="1" customFormat="1" ht="20" customHeight="1" spans="1:22">
      <c r="A149" s="8" t="s">
        <v>183</v>
      </c>
      <c r="B149" s="9" t="s">
        <v>35</v>
      </c>
      <c r="C149" s="9" t="s">
        <v>28</v>
      </c>
      <c r="D149" s="10" t="s">
        <v>45</v>
      </c>
      <c r="E149" s="10" t="s">
        <v>46</v>
      </c>
      <c r="F149" s="8" t="s">
        <v>47</v>
      </c>
      <c r="G149" s="8">
        <v>69</v>
      </c>
      <c r="H149" s="8"/>
      <c r="I149" s="8">
        <f t="shared" si="6"/>
        <v>69</v>
      </c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>
        <f t="shared" si="7"/>
        <v>0</v>
      </c>
      <c r="U149" s="17">
        <f t="shared" si="8"/>
        <v>69</v>
      </c>
      <c r="V149" s="18" cm="1">
        <f t="array" ref="V149">SUMPRODUCT(($U$5:$U$863&gt;U149)*($F$5:$F$863=F149))+1</f>
        <v>128</v>
      </c>
    </row>
    <row r="150" s="1" customFormat="1" ht="20" customHeight="1" spans="1:22">
      <c r="A150" s="8" t="s">
        <v>184</v>
      </c>
      <c r="B150" s="9" t="s">
        <v>35</v>
      </c>
      <c r="C150" s="9" t="s">
        <v>28</v>
      </c>
      <c r="D150" s="10" t="s">
        <v>45</v>
      </c>
      <c r="E150" s="10" t="s">
        <v>46</v>
      </c>
      <c r="F150" s="8" t="s">
        <v>47</v>
      </c>
      <c r="G150" s="8">
        <v>69</v>
      </c>
      <c r="H150" s="8"/>
      <c r="I150" s="8">
        <f t="shared" si="6"/>
        <v>69</v>
      </c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>
        <f t="shared" si="7"/>
        <v>0</v>
      </c>
      <c r="U150" s="17">
        <f t="shared" si="8"/>
        <v>69</v>
      </c>
      <c r="V150" s="18" cm="1">
        <f t="array" ref="V150">SUMPRODUCT(($U$5:$U$863&gt;U150)*($F$5:$F$863=F150))+1</f>
        <v>128</v>
      </c>
    </row>
    <row r="151" s="1" customFormat="1" ht="20" customHeight="1" spans="1:22">
      <c r="A151" s="8" t="s">
        <v>185</v>
      </c>
      <c r="B151" s="9" t="s">
        <v>35</v>
      </c>
      <c r="C151" s="9" t="s">
        <v>28</v>
      </c>
      <c r="D151" s="10" t="s">
        <v>45</v>
      </c>
      <c r="E151" s="10" t="s">
        <v>46</v>
      </c>
      <c r="F151" s="8" t="s">
        <v>47</v>
      </c>
      <c r="G151" s="8">
        <v>69</v>
      </c>
      <c r="H151" s="8"/>
      <c r="I151" s="8">
        <f t="shared" si="6"/>
        <v>69</v>
      </c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>
        <f t="shared" si="7"/>
        <v>0</v>
      </c>
      <c r="U151" s="17">
        <f t="shared" si="8"/>
        <v>69</v>
      </c>
      <c r="V151" s="18" cm="1">
        <f t="array" ref="V151">SUMPRODUCT(($U$5:$U$863&gt;U151)*($F$5:$F$863=F151))+1</f>
        <v>128</v>
      </c>
    </row>
    <row r="152" s="1" customFormat="1" ht="20" customHeight="1" spans="1:22">
      <c r="A152" s="8" t="s">
        <v>186</v>
      </c>
      <c r="B152" s="9" t="s">
        <v>35</v>
      </c>
      <c r="C152" s="9" t="s">
        <v>28</v>
      </c>
      <c r="D152" s="10" t="s">
        <v>45</v>
      </c>
      <c r="E152" s="10" t="s">
        <v>46</v>
      </c>
      <c r="F152" s="8" t="s">
        <v>47</v>
      </c>
      <c r="G152" s="8">
        <v>69</v>
      </c>
      <c r="H152" s="8"/>
      <c r="I152" s="8">
        <f t="shared" si="6"/>
        <v>69</v>
      </c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>
        <f t="shared" si="7"/>
        <v>0</v>
      </c>
      <c r="U152" s="17">
        <f t="shared" si="8"/>
        <v>69</v>
      </c>
      <c r="V152" s="18" cm="1">
        <f t="array" ref="V152">SUMPRODUCT(($U$5:$U$863&gt;U152)*($F$5:$F$863=F152))+1</f>
        <v>128</v>
      </c>
    </row>
    <row r="153" s="1" customFormat="1" ht="20" customHeight="1" spans="1:22">
      <c r="A153" s="8" t="s">
        <v>187</v>
      </c>
      <c r="B153" s="9" t="s">
        <v>35</v>
      </c>
      <c r="C153" s="9" t="s">
        <v>28</v>
      </c>
      <c r="D153" s="10" t="s">
        <v>45</v>
      </c>
      <c r="E153" s="10" t="s">
        <v>46</v>
      </c>
      <c r="F153" s="8" t="s">
        <v>47</v>
      </c>
      <c r="G153" s="8">
        <v>69</v>
      </c>
      <c r="H153" s="8"/>
      <c r="I153" s="8">
        <f t="shared" si="6"/>
        <v>69</v>
      </c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>
        <f t="shared" si="7"/>
        <v>0</v>
      </c>
      <c r="U153" s="17">
        <f t="shared" si="8"/>
        <v>69</v>
      </c>
      <c r="V153" s="18" cm="1">
        <f t="array" ref="V153">SUMPRODUCT(($U$5:$U$863&gt;U153)*($F$5:$F$863=F153))+1</f>
        <v>128</v>
      </c>
    </row>
    <row r="154" s="1" customFormat="1" ht="20" customHeight="1" spans="1:22">
      <c r="A154" s="8" t="s">
        <v>188</v>
      </c>
      <c r="B154" s="9" t="s">
        <v>35</v>
      </c>
      <c r="C154" s="9" t="s">
        <v>28</v>
      </c>
      <c r="D154" s="10" t="s">
        <v>45</v>
      </c>
      <c r="E154" s="10" t="s">
        <v>46</v>
      </c>
      <c r="F154" s="8" t="s">
        <v>47</v>
      </c>
      <c r="G154" s="8">
        <v>68.5</v>
      </c>
      <c r="H154" s="8"/>
      <c r="I154" s="8">
        <f t="shared" si="6"/>
        <v>68.5</v>
      </c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>
        <f t="shared" si="7"/>
        <v>0</v>
      </c>
      <c r="U154" s="17">
        <f t="shared" si="8"/>
        <v>68.5</v>
      </c>
      <c r="V154" s="18" cm="1">
        <f t="array" ref="V154">SUMPRODUCT(($U$5:$U$863&gt;U154)*($F$5:$F$863=F154))+1</f>
        <v>142</v>
      </c>
    </row>
    <row r="155" s="1" customFormat="1" ht="20" customHeight="1" spans="1:22">
      <c r="A155" s="8" t="s">
        <v>189</v>
      </c>
      <c r="B155" s="9" t="s">
        <v>35</v>
      </c>
      <c r="C155" s="9" t="s">
        <v>28</v>
      </c>
      <c r="D155" s="10" t="s">
        <v>45</v>
      </c>
      <c r="E155" s="10" t="s">
        <v>46</v>
      </c>
      <c r="F155" s="8" t="s">
        <v>47</v>
      </c>
      <c r="G155" s="8">
        <v>68.5</v>
      </c>
      <c r="H155" s="8"/>
      <c r="I155" s="8">
        <f t="shared" si="6"/>
        <v>68.5</v>
      </c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>
        <f t="shared" si="7"/>
        <v>0</v>
      </c>
      <c r="U155" s="17">
        <f t="shared" si="8"/>
        <v>68.5</v>
      </c>
      <c r="V155" s="18" cm="1">
        <f t="array" ref="V155">SUMPRODUCT(($U$5:$U$863&gt;U155)*($F$5:$F$863=F155))+1</f>
        <v>142</v>
      </c>
    </row>
    <row r="156" s="1" customFormat="1" ht="20" customHeight="1" spans="1:22">
      <c r="A156" s="8" t="s">
        <v>190</v>
      </c>
      <c r="B156" s="9" t="s">
        <v>35</v>
      </c>
      <c r="C156" s="9" t="s">
        <v>28</v>
      </c>
      <c r="D156" s="10" t="s">
        <v>45</v>
      </c>
      <c r="E156" s="10" t="s">
        <v>46</v>
      </c>
      <c r="F156" s="8" t="s">
        <v>47</v>
      </c>
      <c r="G156" s="8">
        <v>68.5</v>
      </c>
      <c r="H156" s="8"/>
      <c r="I156" s="8">
        <f t="shared" si="6"/>
        <v>68.5</v>
      </c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>
        <f t="shared" si="7"/>
        <v>0</v>
      </c>
      <c r="U156" s="17">
        <f t="shared" si="8"/>
        <v>68.5</v>
      </c>
      <c r="V156" s="18" cm="1">
        <f t="array" ref="V156">SUMPRODUCT(($U$5:$U$863&gt;U156)*($F$5:$F$863=F156))+1</f>
        <v>142</v>
      </c>
    </row>
    <row r="157" s="1" customFormat="1" ht="20" customHeight="1" spans="1:22">
      <c r="A157" s="8" t="s">
        <v>191</v>
      </c>
      <c r="B157" s="9" t="s">
        <v>35</v>
      </c>
      <c r="C157" s="9" t="s">
        <v>28</v>
      </c>
      <c r="D157" s="10" t="s">
        <v>45</v>
      </c>
      <c r="E157" s="10" t="s">
        <v>46</v>
      </c>
      <c r="F157" s="8" t="s">
        <v>47</v>
      </c>
      <c r="G157" s="8">
        <v>68.5</v>
      </c>
      <c r="H157" s="8"/>
      <c r="I157" s="8">
        <f t="shared" si="6"/>
        <v>68.5</v>
      </c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>
        <f t="shared" si="7"/>
        <v>0</v>
      </c>
      <c r="U157" s="17">
        <f t="shared" si="8"/>
        <v>68.5</v>
      </c>
      <c r="V157" s="18" cm="1">
        <f t="array" ref="V157">SUMPRODUCT(($U$5:$U$863&gt;U157)*($F$5:$F$863=F157))+1</f>
        <v>142</v>
      </c>
    </row>
    <row r="158" s="1" customFormat="1" ht="20" customHeight="1" spans="1:22">
      <c r="A158" s="8" t="s">
        <v>192</v>
      </c>
      <c r="B158" s="9" t="s">
        <v>35</v>
      </c>
      <c r="C158" s="9" t="s">
        <v>28</v>
      </c>
      <c r="D158" s="10" t="s">
        <v>45</v>
      </c>
      <c r="E158" s="10" t="s">
        <v>46</v>
      </c>
      <c r="F158" s="8" t="s">
        <v>47</v>
      </c>
      <c r="G158" s="8">
        <v>68.5</v>
      </c>
      <c r="H158" s="8"/>
      <c r="I158" s="8">
        <f t="shared" si="6"/>
        <v>68.5</v>
      </c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>
        <f t="shared" si="7"/>
        <v>0</v>
      </c>
      <c r="U158" s="17">
        <f t="shared" si="8"/>
        <v>68.5</v>
      </c>
      <c r="V158" s="18" cm="1">
        <f t="array" ref="V158">SUMPRODUCT(($U$5:$U$863&gt;U158)*($F$5:$F$863=F158))+1</f>
        <v>142</v>
      </c>
    </row>
    <row r="159" s="1" customFormat="1" ht="20" customHeight="1" spans="1:22">
      <c r="A159" s="8" t="s">
        <v>193</v>
      </c>
      <c r="B159" s="9" t="s">
        <v>35</v>
      </c>
      <c r="C159" s="9" t="s">
        <v>28</v>
      </c>
      <c r="D159" s="10" t="s">
        <v>45</v>
      </c>
      <c r="E159" s="10" t="s">
        <v>46</v>
      </c>
      <c r="F159" s="8" t="s">
        <v>47</v>
      </c>
      <c r="G159" s="8">
        <v>68.5</v>
      </c>
      <c r="H159" s="8"/>
      <c r="I159" s="8">
        <f t="shared" si="6"/>
        <v>68.5</v>
      </c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>
        <f t="shared" si="7"/>
        <v>0</v>
      </c>
      <c r="U159" s="17">
        <f t="shared" si="8"/>
        <v>68.5</v>
      </c>
      <c r="V159" s="18" cm="1">
        <f t="array" ref="V159">SUMPRODUCT(($U$5:$U$863&gt;U159)*($F$5:$F$863=F159))+1</f>
        <v>142</v>
      </c>
    </row>
    <row r="160" s="1" customFormat="1" ht="20" customHeight="1" spans="1:22">
      <c r="A160" s="8" t="s">
        <v>194</v>
      </c>
      <c r="B160" s="9" t="s">
        <v>35</v>
      </c>
      <c r="C160" s="9" t="s">
        <v>28</v>
      </c>
      <c r="D160" s="10" t="s">
        <v>45</v>
      </c>
      <c r="E160" s="10" t="s">
        <v>46</v>
      </c>
      <c r="F160" s="8" t="s">
        <v>47</v>
      </c>
      <c r="G160" s="8">
        <v>68.5</v>
      </c>
      <c r="H160" s="8"/>
      <c r="I160" s="8">
        <f t="shared" si="6"/>
        <v>68.5</v>
      </c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>
        <f t="shared" si="7"/>
        <v>0</v>
      </c>
      <c r="U160" s="17">
        <f t="shared" si="8"/>
        <v>68.5</v>
      </c>
      <c r="V160" s="18" cm="1">
        <f t="array" ref="V160">SUMPRODUCT(($U$5:$U$863&gt;U160)*($F$5:$F$863=F160))+1</f>
        <v>142</v>
      </c>
    </row>
    <row r="161" s="1" customFormat="1" ht="20" customHeight="1" spans="1:22">
      <c r="A161" s="8" t="s">
        <v>195</v>
      </c>
      <c r="B161" s="9" t="s">
        <v>35</v>
      </c>
      <c r="C161" s="9" t="s">
        <v>28</v>
      </c>
      <c r="D161" s="10" t="s">
        <v>45</v>
      </c>
      <c r="E161" s="10" t="s">
        <v>46</v>
      </c>
      <c r="F161" s="8" t="s">
        <v>47</v>
      </c>
      <c r="G161" s="8">
        <v>68.5</v>
      </c>
      <c r="H161" s="8"/>
      <c r="I161" s="8">
        <f t="shared" si="6"/>
        <v>68.5</v>
      </c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>
        <f t="shared" si="7"/>
        <v>0</v>
      </c>
      <c r="U161" s="17">
        <f t="shared" si="8"/>
        <v>68.5</v>
      </c>
      <c r="V161" s="18" cm="1">
        <f t="array" ref="V161">SUMPRODUCT(($U$5:$U$863&gt;U161)*($F$5:$F$863=F161))+1</f>
        <v>142</v>
      </c>
    </row>
    <row r="162" s="1" customFormat="1" ht="20" customHeight="1" spans="1:22">
      <c r="A162" s="8" t="s">
        <v>196</v>
      </c>
      <c r="B162" s="9" t="s">
        <v>35</v>
      </c>
      <c r="C162" s="9" t="s">
        <v>28</v>
      </c>
      <c r="D162" s="10" t="s">
        <v>45</v>
      </c>
      <c r="E162" s="10" t="s">
        <v>46</v>
      </c>
      <c r="F162" s="8" t="s">
        <v>47</v>
      </c>
      <c r="G162" s="8">
        <v>68.5</v>
      </c>
      <c r="H162" s="8"/>
      <c r="I162" s="8">
        <f t="shared" si="6"/>
        <v>68.5</v>
      </c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>
        <f t="shared" si="7"/>
        <v>0</v>
      </c>
      <c r="U162" s="17">
        <f t="shared" si="8"/>
        <v>68.5</v>
      </c>
      <c r="V162" s="18" cm="1">
        <f t="array" ref="V162">SUMPRODUCT(($U$5:$U$863&gt;U162)*($F$5:$F$863=F162))+1</f>
        <v>142</v>
      </c>
    </row>
    <row r="163" s="1" customFormat="1" ht="20" customHeight="1" spans="1:22">
      <c r="A163" s="8" t="s">
        <v>197</v>
      </c>
      <c r="B163" s="9" t="s">
        <v>35</v>
      </c>
      <c r="C163" s="9" t="s">
        <v>28</v>
      </c>
      <c r="D163" s="10" t="s">
        <v>45</v>
      </c>
      <c r="E163" s="10" t="s">
        <v>46</v>
      </c>
      <c r="F163" s="8" t="s">
        <v>47</v>
      </c>
      <c r="G163" s="8">
        <v>68.5</v>
      </c>
      <c r="H163" s="8"/>
      <c r="I163" s="8">
        <f t="shared" si="6"/>
        <v>68.5</v>
      </c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>
        <f t="shared" si="7"/>
        <v>0</v>
      </c>
      <c r="U163" s="17">
        <f t="shared" si="8"/>
        <v>68.5</v>
      </c>
      <c r="V163" s="18" cm="1">
        <f t="array" ref="V163">SUMPRODUCT(($U$5:$U$863&gt;U163)*($F$5:$F$863=F163))+1</f>
        <v>142</v>
      </c>
    </row>
    <row r="164" s="1" customFormat="1" ht="20" customHeight="1" spans="1:22">
      <c r="A164" s="8" t="s">
        <v>198</v>
      </c>
      <c r="B164" s="9" t="s">
        <v>35</v>
      </c>
      <c r="C164" s="9" t="s">
        <v>28</v>
      </c>
      <c r="D164" s="10" t="s">
        <v>45</v>
      </c>
      <c r="E164" s="10" t="s">
        <v>46</v>
      </c>
      <c r="F164" s="8" t="s">
        <v>47</v>
      </c>
      <c r="G164" s="8">
        <v>68.5</v>
      </c>
      <c r="H164" s="8"/>
      <c r="I164" s="8">
        <f t="shared" si="6"/>
        <v>68.5</v>
      </c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>
        <f t="shared" si="7"/>
        <v>0</v>
      </c>
      <c r="U164" s="17">
        <f t="shared" si="8"/>
        <v>68.5</v>
      </c>
      <c r="V164" s="18" cm="1">
        <f t="array" ref="V164">SUMPRODUCT(($U$5:$U$863&gt;U164)*($F$5:$F$863=F164))+1</f>
        <v>142</v>
      </c>
    </row>
    <row r="165" s="1" customFormat="1" ht="20" customHeight="1" spans="1:22">
      <c r="A165" s="8" t="s">
        <v>199</v>
      </c>
      <c r="B165" s="9" t="s">
        <v>35</v>
      </c>
      <c r="C165" s="9" t="s">
        <v>28</v>
      </c>
      <c r="D165" s="10" t="s">
        <v>45</v>
      </c>
      <c r="E165" s="10" t="s">
        <v>46</v>
      </c>
      <c r="F165" s="8" t="s">
        <v>47</v>
      </c>
      <c r="G165" s="8">
        <v>68.5</v>
      </c>
      <c r="H165" s="8"/>
      <c r="I165" s="8">
        <f t="shared" si="6"/>
        <v>68.5</v>
      </c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>
        <f t="shared" si="7"/>
        <v>0</v>
      </c>
      <c r="U165" s="17">
        <f t="shared" si="8"/>
        <v>68.5</v>
      </c>
      <c r="V165" s="18" cm="1">
        <f t="array" ref="V165">SUMPRODUCT(($U$5:$U$863&gt;U165)*($F$5:$F$863=F165))+1</f>
        <v>142</v>
      </c>
    </row>
    <row r="166" s="1" customFormat="1" ht="20" customHeight="1" spans="1:22">
      <c r="A166" s="8" t="s">
        <v>200</v>
      </c>
      <c r="B166" s="9" t="s">
        <v>35</v>
      </c>
      <c r="C166" s="9" t="s">
        <v>28</v>
      </c>
      <c r="D166" s="10" t="s">
        <v>45</v>
      </c>
      <c r="E166" s="10" t="s">
        <v>46</v>
      </c>
      <c r="F166" s="8" t="s">
        <v>47</v>
      </c>
      <c r="G166" s="8">
        <v>68.5</v>
      </c>
      <c r="H166" s="8"/>
      <c r="I166" s="8">
        <f t="shared" si="6"/>
        <v>68.5</v>
      </c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>
        <f t="shared" si="7"/>
        <v>0</v>
      </c>
      <c r="U166" s="17">
        <f t="shared" si="8"/>
        <v>68.5</v>
      </c>
      <c r="V166" s="18" cm="1">
        <f t="array" ref="V166">SUMPRODUCT(($U$5:$U$863&gt;U166)*($F$5:$F$863=F166))+1</f>
        <v>142</v>
      </c>
    </row>
    <row r="167" s="1" customFormat="1" ht="20" customHeight="1" spans="1:22">
      <c r="A167" s="8" t="s">
        <v>201</v>
      </c>
      <c r="B167" s="9" t="s">
        <v>35</v>
      </c>
      <c r="C167" s="9" t="s">
        <v>28</v>
      </c>
      <c r="D167" s="10" t="s">
        <v>45</v>
      </c>
      <c r="E167" s="10" t="s">
        <v>46</v>
      </c>
      <c r="F167" s="8" t="s">
        <v>47</v>
      </c>
      <c r="G167" s="8">
        <v>68.5</v>
      </c>
      <c r="H167" s="8"/>
      <c r="I167" s="8">
        <f t="shared" si="6"/>
        <v>68.5</v>
      </c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>
        <f t="shared" si="7"/>
        <v>0</v>
      </c>
      <c r="U167" s="17">
        <f t="shared" si="8"/>
        <v>68.5</v>
      </c>
      <c r="V167" s="18" cm="1">
        <f t="array" ref="V167">SUMPRODUCT(($U$5:$U$863&gt;U167)*($F$5:$F$863=F167))+1</f>
        <v>142</v>
      </c>
    </row>
    <row r="168" s="1" customFormat="1" ht="20" customHeight="1" spans="1:22">
      <c r="A168" s="8" t="s">
        <v>202</v>
      </c>
      <c r="B168" s="9" t="s">
        <v>35</v>
      </c>
      <c r="C168" s="9" t="s">
        <v>28</v>
      </c>
      <c r="D168" s="10" t="s">
        <v>45</v>
      </c>
      <c r="E168" s="10" t="s">
        <v>46</v>
      </c>
      <c r="F168" s="8" t="s">
        <v>47</v>
      </c>
      <c r="G168" s="8">
        <v>68.5</v>
      </c>
      <c r="H168" s="8"/>
      <c r="I168" s="8">
        <f t="shared" si="6"/>
        <v>68.5</v>
      </c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>
        <f t="shared" si="7"/>
        <v>0</v>
      </c>
      <c r="U168" s="17">
        <f t="shared" si="8"/>
        <v>68.5</v>
      </c>
      <c r="V168" s="18" cm="1">
        <f t="array" ref="V168">SUMPRODUCT(($U$5:$U$863&gt;U168)*($F$5:$F$863=F168))+1</f>
        <v>142</v>
      </c>
    </row>
    <row r="169" s="1" customFormat="1" ht="20" customHeight="1" spans="1:22">
      <c r="A169" s="8" t="s">
        <v>203</v>
      </c>
      <c r="B169" s="9" t="s">
        <v>35</v>
      </c>
      <c r="C169" s="9" t="s">
        <v>28</v>
      </c>
      <c r="D169" s="10" t="s">
        <v>45</v>
      </c>
      <c r="E169" s="10" t="s">
        <v>46</v>
      </c>
      <c r="F169" s="8" t="s">
        <v>47</v>
      </c>
      <c r="G169" s="8">
        <v>68</v>
      </c>
      <c r="H169" s="8"/>
      <c r="I169" s="8">
        <f t="shared" si="6"/>
        <v>68</v>
      </c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>
        <f t="shared" si="7"/>
        <v>0</v>
      </c>
      <c r="U169" s="17">
        <f t="shared" si="8"/>
        <v>68</v>
      </c>
      <c r="V169" s="18" cm="1">
        <f t="array" ref="V169">SUMPRODUCT(($U$5:$U$863&gt;U169)*($F$5:$F$863=F169))+1</f>
        <v>157</v>
      </c>
    </row>
    <row r="170" s="1" customFormat="1" ht="20" customHeight="1" spans="1:22">
      <c r="A170" s="8" t="s">
        <v>204</v>
      </c>
      <c r="B170" s="9" t="s">
        <v>35</v>
      </c>
      <c r="C170" s="9" t="s">
        <v>28</v>
      </c>
      <c r="D170" s="10" t="s">
        <v>45</v>
      </c>
      <c r="E170" s="10" t="s">
        <v>46</v>
      </c>
      <c r="F170" s="8" t="s">
        <v>47</v>
      </c>
      <c r="G170" s="8">
        <v>68</v>
      </c>
      <c r="H170" s="8"/>
      <c r="I170" s="8">
        <f t="shared" si="6"/>
        <v>68</v>
      </c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>
        <f t="shared" si="7"/>
        <v>0</v>
      </c>
      <c r="U170" s="17">
        <f t="shared" si="8"/>
        <v>68</v>
      </c>
      <c r="V170" s="18" cm="1">
        <f t="array" ref="V170">SUMPRODUCT(($U$5:$U$863&gt;U170)*($F$5:$F$863=F170))+1</f>
        <v>157</v>
      </c>
    </row>
    <row r="171" s="1" customFormat="1" ht="20" customHeight="1" spans="1:22">
      <c r="A171" s="8" t="s">
        <v>205</v>
      </c>
      <c r="B171" s="9" t="s">
        <v>35</v>
      </c>
      <c r="C171" s="9" t="s">
        <v>28</v>
      </c>
      <c r="D171" s="10" t="s">
        <v>45</v>
      </c>
      <c r="E171" s="10" t="s">
        <v>46</v>
      </c>
      <c r="F171" s="8" t="s">
        <v>47</v>
      </c>
      <c r="G171" s="8">
        <v>68</v>
      </c>
      <c r="H171" s="8"/>
      <c r="I171" s="8">
        <f t="shared" si="6"/>
        <v>68</v>
      </c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>
        <f t="shared" si="7"/>
        <v>0</v>
      </c>
      <c r="U171" s="17">
        <f t="shared" si="8"/>
        <v>68</v>
      </c>
      <c r="V171" s="18" cm="1">
        <f t="array" ref="V171">SUMPRODUCT(($U$5:$U$863&gt;U171)*($F$5:$F$863=F171))+1</f>
        <v>157</v>
      </c>
    </row>
    <row r="172" s="1" customFormat="1" ht="20" customHeight="1" spans="1:22">
      <c r="A172" s="8" t="s">
        <v>206</v>
      </c>
      <c r="B172" s="9" t="s">
        <v>35</v>
      </c>
      <c r="C172" s="9" t="s">
        <v>28</v>
      </c>
      <c r="D172" s="10" t="s">
        <v>45</v>
      </c>
      <c r="E172" s="10" t="s">
        <v>46</v>
      </c>
      <c r="F172" s="8" t="s">
        <v>47</v>
      </c>
      <c r="G172" s="8">
        <v>68</v>
      </c>
      <c r="H172" s="8"/>
      <c r="I172" s="8">
        <f t="shared" si="6"/>
        <v>68</v>
      </c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>
        <f t="shared" si="7"/>
        <v>0</v>
      </c>
      <c r="U172" s="17">
        <f t="shared" si="8"/>
        <v>68</v>
      </c>
      <c r="V172" s="18" cm="1">
        <f t="array" ref="V172">SUMPRODUCT(($U$5:$U$863&gt;U172)*($F$5:$F$863=F172))+1</f>
        <v>157</v>
      </c>
    </row>
    <row r="173" s="1" customFormat="1" ht="20" customHeight="1" spans="1:22">
      <c r="A173" s="8" t="s">
        <v>207</v>
      </c>
      <c r="B173" s="9" t="s">
        <v>35</v>
      </c>
      <c r="C173" s="9" t="s">
        <v>28</v>
      </c>
      <c r="D173" s="10" t="s">
        <v>45</v>
      </c>
      <c r="E173" s="10" t="s">
        <v>46</v>
      </c>
      <c r="F173" s="8" t="s">
        <v>47</v>
      </c>
      <c r="G173" s="8">
        <v>68</v>
      </c>
      <c r="H173" s="8"/>
      <c r="I173" s="8">
        <f t="shared" si="6"/>
        <v>68</v>
      </c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>
        <f t="shared" si="7"/>
        <v>0</v>
      </c>
      <c r="U173" s="17">
        <f t="shared" si="8"/>
        <v>68</v>
      </c>
      <c r="V173" s="18" cm="1">
        <f t="array" ref="V173">SUMPRODUCT(($U$5:$U$863&gt;U173)*($F$5:$F$863=F173))+1</f>
        <v>157</v>
      </c>
    </row>
    <row r="174" s="1" customFormat="1" ht="20" customHeight="1" spans="1:22">
      <c r="A174" s="8" t="s">
        <v>208</v>
      </c>
      <c r="B174" s="9" t="s">
        <v>35</v>
      </c>
      <c r="C174" s="9" t="s">
        <v>28</v>
      </c>
      <c r="D174" s="10" t="s">
        <v>45</v>
      </c>
      <c r="E174" s="10" t="s">
        <v>46</v>
      </c>
      <c r="F174" s="8" t="s">
        <v>47</v>
      </c>
      <c r="G174" s="8">
        <v>68</v>
      </c>
      <c r="H174" s="8"/>
      <c r="I174" s="8">
        <f t="shared" si="6"/>
        <v>68</v>
      </c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>
        <f t="shared" si="7"/>
        <v>0</v>
      </c>
      <c r="U174" s="17">
        <f t="shared" si="8"/>
        <v>68</v>
      </c>
      <c r="V174" s="18" cm="1">
        <f t="array" ref="V174">SUMPRODUCT(($U$5:$U$863&gt;U174)*($F$5:$F$863=F174))+1</f>
        <v>157</v>
      </c>
    </row>
    <row r="175" s="1" customFormat="1" ht="20" customHeight="1" spans="1:22">
      <c r="A175" s="8" t="s">
        <v>209</v>
      </c>
      <c r="B175" s="9" t="s">
        <v>35</v>
      </c>
      <c r="C175" s="9" t="s">
        <v>28</v>
      </c>
      <c r="D175" s="10" t="s">
        <v>45</v>
      </c>
      <c r="E175" s="10" t="s">
        <v>46</v>
      </c>
      <c r="F175" s="8" t="s">
        <v>47</v>
      </c>
      <c r="G175" s="8">
        <v>68</v>
      </c>
      <c r="H175" s="8"/>
      <c r="I175" s="8">
        <f t="shared" si="6"/>
        <v>68</v>
      </c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>
        <f t="shared" si="7"/>
        <v>0</v>
      </c>
      <c r="U175" s="17">
        <f t="shared" si="8"/>
        <v>68</v>
      </c>
      <c r="V175" s="18" cm="1">
        <f t="array" ref="V175">SUMPRODUCT(($U$5:$U$863&gt;U175)*($F$5:$F$863=F175))+1</f>
        <v>157</v>
      </c>
    </row>
    <row r="176" s="1" customFormat="1" ht="20" customHeight="1" spans="1:22">
      <c r="A176" s="8" t="s">
        <v>210</v>
      </c>
      <c r="B176" s="9" t="s">
        <v>35</v>
      </c>
      <c r="C176" s="9" t="s">
        <v>28</v>
      </c>
      <c r="D176" s="10" t="s">
        <v>45</v>
      </c>
      <c r="E176" s="10" t="s">
        <v>46</v>
      </c>
      <c r="F176" s="8" t="s">
        <v>47</v>
      </c>
      <c r="G176" s="8">
        <v>68</v>
      </c>
      <c r="H176" s="8"/>
      <c r="I176" s="8">
        <f t="shared" si="6"/>
        <v>68</v>
      </c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>
        <f t="shared" si="7"/>
        <v>0</v>
      </c>
      <c r="U176" s="17">
        <f t="shared" si="8"/>
        <v>68</v>
      </c>
      <c r="V176" s="18" cm="1">
        <f t="array" ref="V176">SUMPRODUCT(($U$5:$U$863&gt;U176)*($F$5:$F$863=F176))+1</f>
        <v>157</v>
      </c>
    </row>
    <row r="177" s="1" customFormat="1" ht="20" customHeight="1" spans="1:22">
      <c r="A177" s="8" t="s">
        <v>211</v>
      </c>
      <c r="B177" s="9" t="s">
        <v>35</v>
      </c>
      <c r="C177" s="9" t="s">
        <v>28</v>
      </c>
      <c r="D177" s="10" t="s">
        <v>45</v>
      </c>
      <c r="E177" s="10" t="s">
        <v>46</v>
      </c>
      <c r="F177" s="8" t="s">
        <v>47</v>
      </c>
      <c r="G177" s="8">
        <v>68</v>
      </c>
      <c r="H177" s="8"/>
      <c r="I177" s="8">
        <f t="shared" si="6"/>
        <v>68</v>
      </c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>
        <f t="shared" si="7"/>
        <v>0</v>
      </c>
      <c r="U177" s="17">
        <f t="shared" si="8"/>
        <v>68</v>
      </c>
      <c r="V177" s="18" cm="1">
        <f t="array" ref="V177">SUMPRODUCT(($U$5:$U$863&gt;U177)*($F$5:$F$863=F177))+1</f>
        <v>157</v>
      </c>
    </row>
    <row r="178" s="1" customFormat="1" ht="20" customHeight="1" spans="1:22">
      <c r="A178" s="8" t="s">
        <v>212</v>
      </c>
      <c r="B178" s="9" t="s">
        <v>35</v>
      </c>
      <c r="C178" s="9" t="s">
        <v>28</v>
      </c>
      <c r="D178" s="10" t="s">
        <v>45</v>
      </c>
      <c r="E178" s="10" t="s">
        <v>46</v>
      </c>
      <c r="F178" s="8" t="s">
        <v>47</v>
      </c>
      <c r="G178" s="8">
        <v>68</v>
      </c>
      <c r="H178" s="8"/>
      <c r="I178" s="8">
        <f t="shared" si="6"/>
        <v>68</v>
      </c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>
        <f t="shared" si="7"/>
        <v>0</v>
      </c>
      <c r="U178" s="17">
        <f t="shared" si="8"/>
        <v>68</v>
      </c>
      <c r="V178" s="18" cm="1">
        <f t="array" ref="V178">SUMPRODUCT(($U$5:$U$863&gt;U178)*($F$5:$F$863=F178))+1</f>
        <v>157</v>
      </c>
    </row>
    <row r="179" s="1" customFormat="1" ht="20" customHeight="1" spans="1:22">
      <c r="A179" s="8" t="s">
        <v>213</v>
      </c>
      <c r="B179" s="9" t="s">
        <v>35</v>
      </c>
      <c r="C179" s="9" t="s">
        <v>28</v>
      </c>
      <c r="D179" s="10" t="s">
        <v>45</v>
      </c>
      <c r="E179" s="10" t="s">
        <v>46</v>
      </c>
      <c r="F179" s="8" t="s">
        <v>47</v>
      </c>
      <c r="G179" s="8">
        <v>68</v>
      </c>
      <c r="H179" s="8"/>
      <c r="I179" s="8">
        <f t="shared" si="6"/>
        <v>68</v>
      </c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>
        <f t="shared" si="7"/>
        <v>0</v>
      </c>
      <c r="U179" s="17">
        <f t="shared" si="8"/>
        <v>68</v>
      </c>
      <c r="V179" s="18" cm="1">
        <f t="array" ref="V179">SUMPRODUCT(($U$5:$U$863&gt;U179)*($F$5:$F$863=F179))+1</f>
        <v>157</v>
      </c>
    </row>
    <row r="180" s="1" customFormat="1" ht="20" customHeight="1" spans="1:22">
      <c r="A180" s="8" t="s">
        <v>214</v>
      </c>
      <c r="B180" s="9" t="s">
        <v>35</v>
      </c>
      <c r="C180" s="9" t="s">
        <v>28</v>
      </c>
      <c r="D180" s="10" t="s">
        <v>45</v>
      </c>
      <c r="E180" s="10" t="s">
        <v>46</v>
      </c>
      <c r="F180" s="8" t="s">
        <v>47</v>
      </c>
      <c r="G180" s="8">
        <v>68</v>
      </c>
      <c r="H180" s="8"/>
      <c r="I180" s="8">
        <f t="shared" si="6"/>
        <v>68</v>
      </c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>
        <f t="shared" si="7"/>
        <v>0</v>
      </c>
      <c r="U180" s="17">
        <f t="shared" si="8"/>
        <v>68</v>
      </c>
      <c r="V180" s="18" cm="1">
        <f t="array" ref="V180">SUMPRODUCT(($U$5:$U$863&gt;U180)*($F$5:$F$863=F180))+1</f>
        <v>157</v>
      </c>
    </row>
    <row r="181" s="1" customFormat="1" ht="20" customHeight="1" spans="1:22">
      <c r="A181" s="8" t="s">
        <v>215</v>
      </c>
      <c r="B181" s="9" t="s">
        <v>35</v>
      </c>
      <c r="C181" s="9" t="s">
        <v>28</v>
      </c>
      <c r="D181" s="10" t="s">
        <v>45</v>
      </c>
      <c r="E181" s="10" t="s">
        <v>46</v>
      </c>
      <c r="F181" s="8" t="s">
        <v>47</v>
      </c>
      <c r="G181" s="8">
        <v>68</v>
      </c>
      <c r="H181" s="8"/>
      <c r="I181" s="8">
        <f t="shared" si="6"/>
        <v>68</v>
      </c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>
        <f t="shared" si="7"/>
        <v>0</v>
      </c>
      <c r="U181" s="17">
        <f t="shared" si="8"/>
        <v>68</v>
      </c>
      <c r="V181" s="18" cm="1">
        <f t="array" ref="V181">SUMPRODUCT(($U$5:$U$863&gt;U181)*($F$5:$F$863=F181))+1</f>
        <v>157</v>
      </c>
    </row>
    <row r="182" s="1" customFormat="1" ht="20" customHeight="1" spans="1:22">
      <c r="A182" s="8" t="s">
        <v>216</v>
      </c>
      <c r="B182" s="9" t="s">
        <v>27</v>
      </c>
      <c r="C182" s="9" t="s">
        <v>28</v>
      </c>
      <c r="D182" s="10" t="s">
        <v>45</v>
      </c>
      <c r="E182" s="10" t="s">
        <v>46</v>
      </c>
      <c r="F182" s="8" t="s">
        <v>47</v>
      </c>
      <c r="G182" s="8">
        <v>68</v>
      </c>
      <c r="H182" s="8"/>
      <c r="I182" s="8">
        <f t="shared" si="6"/>
        <v>68</v>
      </c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>
        <f t="shared" si="7"/>
        <v>0</v>
      </c>
      <c r="U182" s="17">
        <f t="shared" si="8"/>
        <v>68</v>
      </c>
      <c r="V182" s="18" cm="1">
        <f t="array" ref="V182">SUMPRODUCT(($U$5:$U$863&gt;U182)*($F$5:$F$863=F182))+1</f>
        <v>157</v>
      </c>
    </row>
    <row r="183" s="1" customFormat="1" ht="20" customHeight="1" spans="1:22">
      <c r="A183" s="8" t="s">
        <v>217</v>
      </c>
      <c r="B183" s="9" t="s">
        <v>35</v>
      </c>
      <c r="C183" s="9" t="s">
        <v>28</v>
      </c>
      <c r="D183" s="10" t="s">
        <v>45</v>
      </c>
      <c r="E183" s="10" t="s">
        <v>46</v>
      </c>
      <c r="F183" s="8" t="s">
        <v>47</v>
      </c>
      <c r="G183" s="8">
        <v>68</v>
      </c>
      <c r="H183" s="8"/>
      <c r="I183" s="8">
        <f t="shared" si="6"/>
        <v>68</v>
      </c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>
        <f t="shared" si="7"/>
        <v>0</v>
      </c>
      <c r="U183" s="17">
        <f t="shared" si="8"/>
        <v>68</v>
      </c>
      <c r="V183" s="18" cm="1">
        <f t="array" ref="V183">SUMPRODUCT(($U$5:$U$863&gt;U183)*($F$5:$F$863=F183))+1</f>
        <v>157</v>
      </c>
    </row>
    <row r="184" s="1" customFormat="1" ht="20" customHeight="1" spans="1:22">
      <c r="A184" s="8" t="s">
        <v>218</v>
      </c>
      <c r="B184" s="9" t="s">
        <v>35</v>
      </c>
      <c r="C184" s="9" t="s">
        <v>28</v>
      </c>
      <c r="D184" s="10" t="s">
        <v>45</v>
      </c>
      <c r="E184" s="10" t="s">
        <v>46</v>
      </c>
      <c r="F184" s="8" t="s">
        <v>47</v>
      </c>
      <c r="G184" s="8">
        <v>67.5</v>
      </c>
      <c r="H184" s="8"/>
      <c r="I184" s="8">
        <f t="shared" si="6"/>
        <v>67.5</v>
      </c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>
        <f t="shared" si="7"/>
        <v>0</v>
      </c>
      <c r="U184" s="17">
        <f t="shared" si="8"/>
        <v>67.5</v>
      </c>
      <c r="V184" s="18" cm="1">
        <f t="array" ref="V184">SUMPRODUCT(($U$5:$U$863&gt;U184)*($F$5:$F$863=F184))+1</f>
        <v>172</v>
      </c>
    </row>
    <row r="185" s="1" customFormat="1" ht="20" customHeight="1" spans="1:22">
      <c r="A185" s="8" t="s">
        <v>219</v>
      </c>
      <c r="B185" s="9" t="s">
        <v>35</v>
      </c>
      <c r="C185" s="9" t="s">
        <v>28</v>
      </c>
      <c r="D185" s="10" t="s">
        <v>45</v>
      </c>
      <c r="E185" s="10" t="s">
        <v>46</v>
      </c>
      <c r="F185" s="8" t="s">
        <v>47</v>
      </c>
      <c r="G185" s="8">
        <v>67.5</v>
      </c>
      <c r="H185" s="8"/>
      <c r="I185" s="8">
        <f t="shared" si="6"/>
        <v>67.5</v>
      </c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>
        <f t="shared" si="7"/>
        <v>0</v>
      </c>
      <c r="U185" s="17">
        <f t="shared" si="8"/>
        <v>67.5</v>
      </c>
      <c r="V185" s="18" cm="1">
        <f t="array" ref="V185">SUMPRODUCT(($U$5:$U$863&gt;U185)*($F$5:$F$863=F185))+1</f>
        <v>172</v>
      </c>
    </row>
    <row r="186" s="1" customFormat="1" ht="20" customHeight="1" spans="1:22">
      <c r="A186" s="8" t="s">
        <v>220</v>
      </c>
      <c r="B186" s="9" t="s">
        <v>35</v>
      </c>
      <c r="C186" s="9" t="s">
        <v>28</v>
      </c>
      <c r="D186" s="10" t="s">
        <v>45</v>
      </c>
      <c r="E186" s="10" t="s">
        <v>46</v>
      </c>
      <c r="F186" s="8" t="s">
        <v>47</v>
      </c>
      <c r="G186" s="8">
        <v>67.5</v>
      </c>
      <c r="H186" s="8"/>
      <c r="I186" s="8">
        <f t="shared" si="6"/>
        <v>67.5</v>
      </c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>
        <f t="shared" si="7"/>
        <v>0</v>
      </c>
      <c r="U186" s="17">
        <f t="shared" si="8"/>
        <v>67.5</v>
      </c>
      <c r="V186" s="18" cm="1">
        <f t="array" ref="V186">SUMPRODUCT(($U$5:$U$863&gt;U186)*($F$5:$F$863=F186))+1</f>
        <v>172</v>
      </c>
    </row>
    <row r="187" s="1" customFormat="1" ht="20" customHeight="1" spans="1:22">
      <c r="A187" s="8" t="s">
        <v>221</v>
      </c>
      <c r="B187" s="9" t="s">
        <v>27</v>
      </c>
      <c r="C187" s="9" t="s">
        <v>28</v>
      </c>
      <c r="D187" s="10" t="s">
        <v>45</v>
      </c>
      <c r="E187" s="10" t="s">
        <v>46</v>
      </c>
      <c r="F187" s="8" t="s">
        <v>47</v>
      </c>
      <c r="G187" s="8">
        <v>67.5</v>
      </c>
      <c r="H187" s="8"/>
      <c r="I187" s="8">
        <f t="shared" si="6"/>
        <v>67.5</v>
      </c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>
        <f t="shared" si="7"/>
        <v>0</v>
      </c>
      <c r="U187" s="17">
        <f t="shared" si="8"/>
        <v>67.5</v>
      </c>
      <c r="V187" s="18" cm="1">
        <f t="array" ref="V187">SUMPRODUCT(($U$5:$U$863&gt;U187)*($F$5:$F$863=F187))+1</f>
        <v>172</v>
      </c>
    </row>
    <row r="188" s="1" customFormat="1" ht="20" customHeight="1" spans="1:22">
      <c r="A188" s="8" t="s">
        <v>222</v>
      </c>
      <c r="B188" s="9" t="s">
        <v>35</v>
      </c>
      <c r="C188" s="9" t="s">
        <v>28</v>
      </c>
      <c r="D188" s="10" t="s">
        <v>45</v>
      </c>
      <c r="E188" s="10" t="s">
        <v>46</v>
      </c>
      <c r="F188" s="8" t="s">
        <v>47</v>
      </c>
      <c r="G188" s="8">
        <v>67.5</v>
      </c>
      <c r="H188" s="8"/>
      <c r="I188" s="8">
        <f t="shared" si="6"/>
        <v>67.5</v>
      </c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>
        <f t="shared" si="7"/>
        <v>0</v>
      </c>
      <c r="U188" s="17">
        <f t="shared" si="8"/>
        <v>67.5</v>
      </c>
      <c r="V188" s="18" cm="1">
        <f t="array" ref="V188">SUMPRODUCT(($U$5:$U$863&gt;U188)*($F$5:$F$863=F188))+1</f>
        <v>172</v>
      </c>
    </row>
    <row r="189" s="1" customFormat="1" ht="20" customHeight="1" spans="1:22">
      <c r="A189" s="8" t="s">
        <v>223</v>
      </c>
      <c r="B189" s="9" t="s">
        <v>35</v>
      </c>
      <c r="C189" s="9" t="s">
        <v>28</v>
      </c>
      <c r="D189" s="10" t="s">
        <v>45</v>
      </c>
      <c r="E189" s="10" t="s">
        <v>46</v>
      </c>
      <c r="F189" s="8" t="s">
        <v>47</v>
      </c>
      <c r="G189" s="8">
        <v>67.5</v>
      </c>
      <c r="H189" s="8"/>
      <c r="I189" s="8">
        <f t="shared" si="6"/>
        <v>67.5</v>
      </c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>
        <f t="shared" si="7"/>
        <v>0</v>
      </c>
      <c r="U189" s="17">
        <f t="shared" si="8"/>
        <v>67.5</v>
      </c>
      <c r="V189" s="18" cm="1">
        <f t="array" ref="V189">SUMPRODUCT(($U$5:$U$863&gt;U189)*($F$5:$F$863=F189))+1</f>
        <v>172</v>
      </c>
    </row>
    <row r="190" s="1" customFormat="1" ht="20" customHeight="1" spans="1:22">
      <c r="A190" s="8" t="s">
        <v>224</v>
      </c>
      <c r="B190" s="9" t="s">
        <v>35</v>
      </c>
      <c r="C190" s="9" t="s">
        <v>28</v>
      </c>
      <c r="D190" s="10" t="s">
        <v>45</v>
      </c>
      <c r="E190" s="10" t="s">
        <v>46</v>
      </c>
      <c r="F190" s="8" t="s">
        <v>47</v>
      </c>
      <c r="G190" s="8">
        <v>67.5</v>
      </c>
      <c r="H190" s="8"/>
      <c r="I190" s="8">
        <f t="shared" si="6"/>
        <v>67.5</v>
      </c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>
        <f t="shared" si="7"/>
        <v>0</v>
      </c>
      <c r="U190" s="17">
        <f t="shared" si="8"/>
        <v>67.5</v>
      </c>
      <c r="V190" s="18" cm="1">
        <f t="array" ref="V190">SUMPRODUCT(($U$5:$U$863&gt;U190)*($F$5:$F$863=F190))+1</f>
        <v>172</v>
      </c>
    </row>
    <row r="191" s="1" customFormat="1" ht="20" customHeight="1" spans="1:22">
      <c r="A191" s="8" t="s">
        <v>225</v>
      </c>
      <c r="B191" s="9" t="s">
        <v>27</v>
      </c>
      <c r="C191" s="9" t="s">
        <v>28</v>
      </c>
      <c r="D191" s="10" t="s">
        <v>45</v>
      </c>
      <c r="E191" s="10" t="s">
        <v>46</v>
      </c>
      <c r="F191" s="8" t="s">
        <v>47</v>
      </c>
      <c r="G191" s="8">
        <v>67.5</v>
      </c>
      <c r="H191" s="8"/>
      <c r="I191" s="8">
        <f t="shared" si="6"/>
        <v>67.5</v>
      </c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>
        <f t="shared" si="7"/>
        <v>0</v>
      </c>
      <c r="U191" s="17">
        <f t="shared" si="8"/>
        <v>67.5</v>
      </c>
      <c r="V191" s="18" cm="1">
        <f t="array" ref="V191">SUMPRODUCT(($U$5:$U$863&gt;U191)*($F$5:$F$863=F191))+1</f>
        <v>172</v>
      </c>
    </row>
    <row r="192" s="1" customFormat="1" ht="20" customHeight="1" spans="1:22">
      <c r="A192" s="8" t="s">
        <v>226</v>
      </c>
      <c r="B192" s="9" t="s">
        <v>35</v>
      </c>
      <c r="C192" s="9" t="s">
        <v>28</v>
      </c>
      <c r="D192" s="10" t="s">
        <v>45</v>
      </c>
      <c r="E192" s="10" t="s">
        <v>46</v>
      </c>
      <c r="F192" s="8" t="s">
        <v>47</v>
      </c>
      <c r="G192" s="8">
        <v>67.5</v>
      </c>
      <c r="H192" s="8"/>
      <c r="I192" s="8">
        <f t="shared" si="6"/>
        <v>67.5</v>
      </c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>
        <f t="shared" si="7"/>
        <v>0</v>
      </c>
      <c r="U192" s="17">
        <f t="shared" si="8"/>
        <v>67.5</v>
      </c>
      <c r="V192" s="18" cm="1">
        <f t="array" ref="V192">SUMPRODUCT(($U$5:$U$863&gt;U192)*($F$5:$F$863=F192))+1</f>
        <v>172</v>
      </c>
    </row>
    <row r="193" s="1" customFormat="1" ht="20" customHeight="1" spans="1:22">
      <c r="A193" s="8" t="s">
        <v>227</v>
      </c>
      <c r="B193" s="9" t="s">
        <v>35</v>
      </c>
      <c r="C193" s="9" t="s">
        <v>28</v>
      </c>
      <c r="D193" s="10" t="s">
        <v>45</v>
      </c>
      <c r="E193" s="10" t="s">
        <v>46</v>
      </c>
      <c r="F193" s="8" t="s">
        <v>47</v>
      </c>
      <c r="G193" s="8">
        <v>67.5</v>
      </c>
      <c r="H193" s="8"/>
      <c r="I193" s="8">
        <f t="shared" si="6"/>
        <v>67.5</v>
      </c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>
        <f t="shared" si="7"/>
        <v>0</v>
      </c>
      <c r="U193" s="17">
        <f t="shared" si="8"/>
        <v>67.5</v>
      </c>
      <c r="V193" s="18" cm="1">
        <f t="array" ref="V193">SUMPRODUCT(($U$5:$U$863&gt;U193)*($F$5:$F$863=F193))+1</f>
        <v>172</v>
      </c>
    </row>
    <row r="194" s="1" customFormat="1" ht="20" customHeight="1" spans="1:22">
      <c r="A194" s="8" t="s">
        <v>228</v>
      </c>
      <c r="B194" s="9" t="s">
        <v>35</v>
      </c>
      <c r="C194" s="9" t="s">
        <v>28</v>
      </c>
      <c r="D194" s="10" t="s">
        <v>45</v>
      </c>
      <c r="E194" s="10" t="s">
        <v>46</v>
      </c>
      <c r="F194" s="8" t="s">
        <v>47</v>
      </c>
      <c r="G194" s="8">
        <v>67.5</v>
      </c>
      <c r="H194" s="8"/>
      <c r="I194" s="8">
        <f t="shared" si="6"/>
        <v>67.5</v>
      </c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>
        <f t="shared" si="7"/>
        <v>0</v>
      </c>
      <c r="U194" s="17">
        <f t="shared" si="8"/>
        <v>67.5</v>
      </c>
      <c r="V194" s="18" cm="1">
        <f t="array" ref="V194">SUMPRODUCT(($U$5:$U$863&gt;U194)*($F$5:$F$863=F194))+1</f>
        <v>172</v>
      </c>
    </row>
    <row r="195" s="1" customFormat="1" ht="20" customHeight="1" spans="1:22">
      <c r="A195" s="8" t="s">
        <v>229</v>
      </c>
      <c r="B195" s="9" t="s">
        <v>27</v>
      </c>
      <c r="C195" s="9" t="s">
        <v>28</v>
      </c>
      <c r="D195" s="10" t="s">
        <v>45</v>
      </c>
      <c r="E195" s="10" t="s">
        <v>46</v>
      </c>
      <c r="F195" s="8" t="s">
        <v>47</v>
      </c>
      <c r="G195" s="8">
        <v>67.5</v>
      </c>
      <c r="H195" s="8"/>
      <c r="I195" s="8">
        <f t="shared" si="6"/>
        <v>67.5</v>
      </c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>
        <f t="shared" si="7"/>
        <v>0</v>
      </c>
      <c r="U195" s="17">
        <f t="shared" si="8"/>
        <v>67.5</v>
      </c>
      <c r="V195" s="18" cm="1">
        <f t="array" ref="V195">SUMPRODUCT(($U$5:$U$863&gt;U195)*($F$5:$F$863=F195))+1</f>
        <v>172</v>
      </c>
    </row>
    <row r="196" s="1" customFormat="1" ht="20" customHeight="1" spans="1:22">
      <c r="A196" s="8" t="s">
        <v>230</v>
      </c>
      <c r="B196" s="9" t="s">
        <v>27</v>
      </c>
      <c r="C196" s="9" t="s">
        <v>28</v>
      </c>
      <c r="D196" s="10" t="s">
        <v>45</v>
      </c>
      <c r="E196" s="10" t="s">
        <v>46</v>
      </c>
      <c r="F196" s="8" t="s">
        <v>47</v>
      </c>
      <c r="G196" s="8">
        <v>67.5</v>
      </c>
      <c r="H196" s="8"/>
      <c r="I196" s="8">
        <f t="shared" si="6"/>
        <v>67.5</v>
      </c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>
        <f t="shared" si="7"/>
        <v>0</v>
      </c>
      <c r="U196" s="17">
        <f t="shared" si="8"/>
        <v>67.5</v>
      </c>
      <c r="V196" s="18" cm="1">
        <f t="array" ref="V196">SUMPRODUCT(($U$5:$U$863&gt;U196)*($F$5:$F$863=F196))+1</f>
        <v>172</v>
      </c>
    </row>
    <row r="197" s="1" customFormat="1" ht="20" customHeight="1" spans="1:22">
      <c r="A197" s="8" t="s">
        <v>231</v>
      </c>
      <c r="B197" s="9" t="s">
        <v>35</v>
      </c>
      <c r="C197" s="9" t="s">
        <v>28</v>
      </c>
      <c r="D197" s="10" t="s">
        <v>45</v>
      </c>
      <c r="E197" s="10" t="s">
        <v>46</v>
      </c>
      <c r="F197" s="8" t="s">
        <v>47</v>
      </c>
      <c r="G197" s="8">
        <v>67.5</v>
      </c>
      <c r="H197" s="8"/>
      <c r="I197" s="8">
        <f t="shared" ref="I197:I260" si="9">G197</f>
        <v>67.5</v>
      </c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>
        <f t="shared" ref="T197:T260" si="10">S197+R197+Q197+P197+O197+N197+M197+L197+K197+J197</f>
        <v>0</v>
      </c>
      <c r="U197" s="17">
        <f t="shared" ref="U197:U260" si="11">I197+T197</f>
        <v>67.5</v>
      </c>
      <c r="V197" s="18" cm="1">
        <f t="array" ref="V197">SUMPRODUCT(($U$5:$U$863&gt;U197)*($F$5:$F$863=F197))+1</f>
        <v>172</v>
      </c>
    </row>
    <row r="198" s="1" customFormat="1" ht="20" customHeight="1" spans="1:22">
      <c r="A198" s="8" t="s">
        <v>232</v>
      </c>
      <c r="B198" s="9" t="s">
        <v>35</v>
      </c>
      <c r="C198" s="9" t="s">
        <v>28</v>
      </c>
      <c r="D198" s="10" t="s">
        <v>45</v>
      </c>
      <c r="E198" s="10" t="s">
        <v>46</v>
      </c>
      <c r="F198" s="8" t="s">
        <v>47</v>
      </c>
      <c r="G198" s="8">
        <v>67</v>
      </c>
      <c r="H198" s="8"/>
      <c r="I198" s="8">
        <f t="shared" si="9"/>
        <v>67</v>
      </c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>
        <f t="shared" si="10"/>
        <v>0</v>
      </c>
      <c r="U198" s="17">
        <f t="shared" si="11"/>
        <v>67</v>
      </c>
      <c r="V198" s="18" cm="1">
        <f t="array" ref="V198">SUMPRODUCT(($U$5:$U$863&gt;U198)*($F$5:$F$863=F198))+1</f>
        <v>186</v>
      </c>
    </row>
    <row r="199" s="1" customFormat="1" ht="20" customHeight="1" spans="1:22">
      <c r="A199" s="8" t="s">
        <v>233</v>
      </c>
      <c r="B199" s="9" t="s">
        <v>35</v>
      </c>
      <c r="C199" s="9" t="s">
        <v>28</v>
      </c>
      <c r="D199" s="10" t="s">
        <v>45</v>
      </c>
      <c r="E199" s="10" t="s">
        <v>46</v>
      </c>
      <c r="F199" s="8" t="s">
        <v>47</v>
      </c>
      <c r="G199" s="8">
        <v>67</v>
      </c>
      <c r="H199" s="8"/>
      <c r="I199" s="8">
        <f t="shared" si="9"/>
        <v>67</v>
      </c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>
        <f t="shared" si="10"/>
        <v>0</v>
      </c>
      <c r="U199" s="17">
        <f t="shared" si="11"/>
        <v>67</v>
      </c>
      <c r="V199" s="18" cm="1">
        <f t="array" ref="V199">SUMPRODUCT(($U$5:$U$863&gt;U199)*($F$5:$F$863=F199))+1</f>
        <v>186</v>
      </c>
    </row>
    <row r="200" s="1" customFormat="1" ht="20" customHeight="1" spans="1:22">
      <c r="A200" s="8" t="s">
        <v>234</v>
      </c>
      <c r="B200" s="9" t="s">
        <v>35</v>
      </c>
      <c r="C200" s="9" t="s">
        <v>28</v>
      </c>
      <c r="D200" s="10" t="s">
        <v>45</v>
      </c>
      <c r="E200" s="10" t="s">
        <v>46</v>
      </c>
      <c r="F200" s="8" t="s">
        <v>47</v>
      </c>
      <c r="G200" s="8">
        <v>67</v>
      </c>
      <c r="H200" s="8"/>
      <c r="I200" s="8">
        <f t="shared" si="9"/>
        <v>67</v>
      </c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>
        <f t="shared" si="10"/>
        <v>0</v>
      </c>
      <c r="U200" s="17">
        <f t="shared" si="11"/>
        <v>67</v>
      </c>
      <c r="V200" s="18" cm="1">
        <f t="array" ref="V200">SUMPRODUCT(($U$5:$U$863&gt;U200)*($F$5:$F$863=F200))+1</f>
        <v>186</v>
      </c>
    </row>
    <row r="201" s="1" customFormat="1" ht="20" customHeight="1" spans="1:22">
      <c r="A201" s="8" t="s">
        <v>235</v>
      </c>
      <c r="B201" s="9" t="s">
        <v>35</v>
      </c>
      <c r="C201" s="9" t="s">
        <v>28</v>
      </c>
      <c r="D201" s="10" t="s">
        <v>45</v>
      </c>
      <c r="E201" s="10" t="s">
        <v>46</v>
      </c>
      <c r="F201" s="8" t="s">
        <v>47</v>
      </c>
      <c r="G201" s="8">
        <v>67</v>
      </c>
      <c r="H201" s="8"/>
      <c r="I201" s="8">
        <f t="shared" si="9"/>
        <v>67</v>
      </c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>
        <f t="shared" si="10"/>
        <v>0</v>
      </c>
      <c r="U201" s="17">
        <f t="shared" si="11"/>
        <v>67</v>
      </c>
      <c r="V201" s="18" cm="1">
        <f t="array" ref="V201">SUMPRODUCT(($U$5:$U$863&gt;U201)*($F$5:$F$863=F201))+1</f>
        <v>186</v>
      </c>
    </row>
    <row r="202" s="1" customFormat="1" ht="20" customHeight="1" spans="1:22">
      <c r="A202" s="8" t="s">
        <v>236</v>
      </c>
      <c r="B202" s="9" t="s">
        <v>27</v>
      </c>
      <c r="C202" s="9" t="s">
        <v>28</v>
      </c>
      <c r="D202" s="10" t="s">
        <v>45</v>
      </c>
      <c r="E202" s="10" t="s">
        <v>46</v>
      </c>
      <c r="F202" s="8" t="s">
        <v>47</v>
      </c>
      <c r="G202" s="8">
        <v>67</v>
      </c>
      <c r="H202" s="8"/>
      <c r="I202" s="8">
        <f t="shared" si="9"/>
        <v>67</v>
      </c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>
        <f t="shared" si="10"/>
        <v>0</v>
      </c>
      <c r="U202" s="17">
        <f t="shared" si="11"/>
        <v>67</v>
      </c>
      <c r="V202" s="18" cm="1">
        <f t="array" ref="V202">SUMPRODUCT(($U$5:$U$863&gt;U202)*($F$5:$F$863=F202))+1</f>
        <v>186</v>
      </c>
    </row>
    <row r="203" s="1" customFormat="1" ht="20" customHeight="1" spans="1:22">
      <c r="A203" s="8" t="s">
        <v>237</v>
      </c>
      <c r="B203" s="9" t="s">
        <v>35</v>
      </c>
      <c r="C203" s="9" t="s">
        <v>28</v>
      </c>
      <c r="D203" s="10" t="s">
        <v>45</v>
      </c>
      <c r="E203" s="10" t="s">
        <v>46</v>
      </c>
      <c r="F203" s="8" t="s">
        <v>47</v>
      </c>
      <c r="G203" s="8">
        <v>67</v>
      </c>
      <c r="H203" s="8"/>
      <c r="I203" s="8">
        <f t="shared" si="9"/>
        <v>67</v>
      </c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>
        <f t="shared" si="10"/>
        <v>0</v>
      </c>
      <c r="U203" s="17">
        <f t="shared" si="11"/>
        <v>67</v>
      </c>
      <c r="V203" s="18" cm="1">
        <f t="array" ref="V203">SUMPRODUCT(($U$5:$U$863&gt;U203)*($F$5:$F$863=F203))+1</f>
        <v>186</v>
      </c>
    </row>
    <row r="204" s="1" customFormat="1" ht="20" customHeight="1" spans="1:22">
      <c r="A204" s="8" t="s">
        <v>238</v>
      </c>
      <c r="B204" s="9" t="s">
        <v>35</v>
      </c>
      <c r="C204" s="9" t="s">
        <v>28</v>
      </c>
      <c r="D204" s="10" t="s">
        <v>45</v>
      </c>
      <c r="E204" s="10" t="s">
        <v>46</v>
      </c>
      <c r="F204" s="8" t="s">
        <v>47</v>
      </c>
      <c r="G204" s="8">
        <v>67</v>
      </c>
      <c r="H204" s="8"/>
      <c r="I204" s="8">
        <f t="shared" si="9"/>
        <v>67</v>
      </c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>
        <f t="shared" si="10"/>
        <v>0</v>
      </c>
      <c r="U204" s="17">
        <f t="shared" si="11"/>
        <v>67</v>
      </c>
      <c r="V204" s="18" cm="1">
        <f t="array" ref="V204">SUMPRODUCT(($U$5:$U$863&gt;U204)*($F$5:$F$863=F204))+1</f>
        <v>186</v>
      </c>
    </row>
    <row r="205" s="1" customFormat="1" ht="20" customHeight="1" spans="1:22">
      <c r="A205" s="8" t="s">
        <v>239</v>
      </c>
      <c r="B205" s="9" t="s">
        <v>35</v>
      </c>
      <c r="C205" s="9" t="s">
        <v>28</v>
      </c>
      <c r="D205" s="10" t="s">
        <v>45</v>
      </c>
      <c r="E205" s="10" t="s">
        <v>46</v>
      </c>
      <c r="F205" s="8" t="s">
        <v>47</v>
      </c>
      <c r="G205" s="8">
        <v>67</v>
      </c>
      <c r="H205" s="8"/>
      <c r="I205" s="8">
        <f t="shared" si="9"/>
        <v>67</v>
      </c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>
        <f t="shared" si="10"/>
        <v>0</v>
      </c>
      <c r="U205" s="17">
        <f t="shared" si="11"/>
        <v>67</v>
      </c>
      <c r="V205" s="18" cm="1">
        <f t="array" ref="V205">SUMPRODUCT(($U$5:$U$863&gt;U205)*($F$5:$F$863=F205))+1</f>
        <v>186</v>
      </c>
    </row>
    <row r="206" s="1" customFormat="1" ht="20" customHeight="1" spans="1:22">
      <c r="A206" s="8" t="s">
        <v>240</v>
      </c>
      <c r="B206" s="9" t="s">
        <v>27</v>
      </c>
      <c r="C206" s="9" t="s">
        <v>28</v>
      </c>
      <c r="D206" s="10" t="s">
        <v>45</v>
      </c>
      <c r="E206" s="10" t="s">
        <v>46</v>
      </c>
      <c r="F206" s="8" t="s">
        <v>47</v>
      </c>
      <c r="G206" s="8">
        <v>67</v>
      </c>
      <c r="H206" s="8"/>
      <c r="I206" s="8">
        <f t="shared" si="9"/>
        <v>67</v>
      </c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>
        <f t="shared" si="10"/>
        <v>0</v>
      </c>
      <c r="U206" s="17">
        <f t="shared" si="11"/>
        <v>67</v>
      </c>
      <c r="V206" s="18" cm="1">
        <f t="array" ref="V206">SUMPRODUCT(($U$5:$U$863&gt;U206)*($F$5:$F$863=F206))+1</f>
        <v>186</v>
      </c>
    </row>
    <row r="207" s="1" customFormat="1" ht="20" customHeight="1" spans="1:22">
      <c r="A207" s="8" t="s">
        <v>241</v>
      </c>
      <c r="B207" s="9" t="s">
        <v>35</v>
      </c>
      <c r="C207" s="9" t="s">
        <v>28</v>
      </c>
      <c r="D207" s="10" t="s">
        <v>45</v>
      </c>
      <c r="E207" s="10" t="s">
        <v>46</v>
      </c>
      <c r="F207" s="8" t="s">
        <v>47</v>
      </c>
      <c r="G207" s="8">
        <v>67</v>
      </c>
      <c r="H207" s="8"/>
      <c r="I207" s="8">
        <f t="shared" si="9"/>
        <v>67</v>
      </c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>
        <f t="shared" si="10"/>
        <v>0</v>
      </c>
      <c r="U207" s="17">
        <f t="shared" si="11"/>
        <v>67</v>
      </c>
      <c r="V207" s="18" cm="1">
        <f t="array" ref="V207">SUMPRODUCT(($U$5:$U$863&gt;U207)*($F$5:$F$863=F207))+1</f>
        <v>186</v>
      </c>
    </row>
    <row r="208" s="1" customFormat="1" ht="20" customHeight="1" spans="1:22">
      <c r="A208" s="8" t="s">
        <v>242</v>
      </c>
      <c r="B208" s="9" t="s">
        <v>35</v>
      </c>
      <c r="C208" s="9" t="s">
        <v>28</v>
      </c>
      <c r="D208" s="10" t="s">
        <v>45</v>
      </c>
      <c r="E208" s="10" t="s">
        <v>46</v>
      </c>
      <c r="F208" s="8" t="s">
        <v>47</v>
      </c>
      <c r="G208" s="8">
        <v>67</v>
      </c>
      <c r="H208" s="8"/>
      <c r="I208" s="8">
        <f t="shared" si="9"/>
        <v>67</v>
      </c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>
        <f t="shared" si="10"/>
        <v>0</v>
      </c>
      <c r="U208" s="17">
        <f t="shared" si="11"/>
        <v>67</v>
      </c>
      <c r="V208" s="18" cm="1">
        <f t="array" ref="V208">SUMPRODUCT(($U$5:$U$863&gt;U208)*($F$5:$F$863=F208))+1</f>
        <v>186</v>
      </c>
    </row>
    <row r="209" s="1" customFormat="1" ht="20" customHeight="1" spans="1:22">
      <c r="A209" s="8" t="s">
        <v>243</v>
      </c>
      <c r="B209" s="9" t="s">
        <v>27</v>
      </c>
      <c r="C209" s="9" t="s">
        <v>28</v>
      </c>
      <c r="D209" s="10" t="s">
        <v>45</v>
      </c>
      <c r="E209" s="10" t="s">
        <v>46</v>
      </c>
      <c r="F209" s="8" t="s">
        <v>47</v>
      </c>
      <c r="G209" s="8">
        <v>67</v>
      </c>
      <c r="H209" s="8"/>
      <c r="I209" s="8">
        <f t="shared" si="9"/>
        <v>67</v>
      </c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>
        <f t="shared" si="10"/>
        <v>0</v>
      </c>
      <c r="U209" s="17">
        <f t="shared" si="11"/>
        <v>67</v>
      </c>
      <c r="V209" s="18" cm="1">
        <f t="array" ref="V209">SUMPRODUCT(($U$5:$U$863&gt;U209)*($F$5:$F$863=F209))+1</f>
        <v>186</v>
      </c>
    </row>
    <row r="210" s="1" customFormat="1" ht="20" customHeight="1" spans="1:22">
      <c r="A210" s="8" t="s">
        <v>244</v>
      </c>
      <c r="B210" s="9" t="s">
        <v>35</v>
      </c>
      <c r="C210" s="9" t="s">
        <v>28</v>
      </c>
      <c r="D210" s="10" t="s">
        <v>45</v>
      </c>
      <c r="E210" s="10" t="s">
        <v>46</v>
      </c>
      <c r="F210" s="8" t="s">
        <v>47</v>
      </c>
      <c r="G210" s="8">
        <v>67</v>
      </c>
      <c r="H210" s="8"/>
      <c r="I210" s="8">
        <f t="shared" si="9"/>
        <v>67</v>
      </c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>
        <f t="shared" si="10"/>
        <v>0</v>
      </c>
      <c r="U210" s="17">
        <f t="shared" si="11"/>
        <v>67</v>
      </c>
      <c r="V210" s="18" cm="1">
        <f t="array" ref="V210">SUMPRODUCT(($U$5:$U$863&gt;U210)*($F$5:$F$863=F210))+1</f>
        <v>186</v>
      </c>
    </row>
    <row r="211" s="1" customFormat="1" ht="20" customHeight="1" spans="1:22">
      <c r="A211" s="8" t="s">
        <v>245</v>
      </c>
      <c r="B211" s="9" t="s">
        <v>35</v>
      </c>
      <c r="C211" s="9" t="s">
        <v>28</v>
      </c>
      <c r="D211" s="10" t="s">
        <v>45</v>
      </c>
      <c r="E211" s="10" t="s">
        <v>46</v>
      </c>
      <c r="F211" s="8" t="s">
        <v>47</v>
      </c>
      <c r="G211" s="8">
        <v>66.5</v>
      </c>
      <c r="H211" s="8"/>
      <c r="I211" s="8">
        <f t="shared" si="9"/>
        <v>66.5</v>
      </c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>
        <f t="shared" si="10"/>
        <v>0</v>
      </c>
      <c r="U211" s="17">
        <f t="shared" si="11"/>
        <v>66.5</v>
      </c>
      <c r="V211" s="18" cm="1">
        <f t="array" ref="V211">SUMPRODUCT(($U$5:$U$863&gt;U211)*($F$5:$F$863=F211))+1</f>
        <v>199</v>
      </c>
    </row>
    <row r="212" s="1" customFormat="1" ht="20" customHeight="1" spans="1:22">
      <c r="A212" s="8" t="s">
        <v>246</v>
      </c>
      <c r="B212" s="9" t="s">
        <v>35</v>
      </c>
      <c r="C212" s="9" t="s">
        <v>28</v>
      </c>
      <c r="D212" s="10" t="s">
        <v>45</v>
      </c>
      <c r="E212" s="10" t="s">
        <v>46</v>
      </c>
      <c r="F212" s="8" t="s">
        <v>47</v>
      </c>
      <c r="G212" s="8">
        <v>66.5</v>
      </c>
      <c r="H212" s="8"/>
      <c r="I212" s="8">
        <f t="shared" si="9"/>
        <v>66.5</v>
      </c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>
        <f t="shared" si="10"/>
        <v>0</v>
      </c>
      <c r="U212" s="17">
        <f t="shared" si="11"/>
        <v>66.5</v>
      </c>
      <c r="V212" s="18" cm="1">
        <f t="array" ref="V212">SUMPRODUCT(($U$5:$U$863&gt;U212)*($F$5:$F$863=F212))+1</f>
        <v>199</v>
      </c>
    </row>
    <row r="213" s="1" customFormat="1" ht="20" customHeight="1" spans="1:22">
      <c r="A213" s="8" t="s">
        <v>247</v>
      </c>
      <c r="B213" s="9" t="s">
        <v>27</v>
      </c>
      <c r="C213" s="9" t="s">
        <v>28</v>
      </c>
      <c r="D213" s="10" t="s">
        <v>45</v>
      </c>
      <c r="E213" s="10" t="s">
        <v>46</v>
      </c>
      <c r="F213" s="8" t="s">
        <v>47</v>
      </c>
      <c r="G213" s="8">
        <v>66.5</v>
      </c>
      <c r="H213" s="8"/>
      <c r="I213" s="8">
        <f t="shared" si="9"/>
        <v>66.5</v>
      </c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>
        <f t="shared" si="10"/>
        <v>0</v>
      </c>
      <c r="U213" s="17">
        <f t="shared" si="11"/>
        <v>66.5</v>
      </c>
      <c r="V213" s="18" cm="1">
        <f t="array" ref="V213">SUMPRODUCT(($U$5:$U$863&gt;U213)*($F$5:$F$863=F213))+1</f>
        <v>199</v>
      </c>
    </row>
    <row r="214" s="1" customFormat="1" ht="20" customHeight="1" spans="1:22">
      <c r="A214" s="8" t="s">
        <v>248</v>
      </c>
      <c r="B214" s="9" t="s">
        <v>27</v>
      </c>
      <c r="C214" s="9" t="s">
        <v>28</v>
      </c>
      <c r="D214" s="10" t="s">
        <v>45</v>
      </c>
      <c r="E214" s="10" t="s">
        <v>46</v>
      </c>
      <c r="F214" s="8" t="s">
        <v>47</v>
      </c>
      <c r="G214" s="8">
        <v>66.5</v>
      </c>
      <c r="H214" s="8"/>
      <c r="I214" s="8">
        <f t="shared" si="9"/>
        <v>66.5</v>
      </c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>
        <f t="shared" si="10"/>
        <v>0</v>
      </c>
      <c r="U214" s="17">
        <f t="shared" si="11"/>
        <v>66.5</v>
      </c>
      <c r="V214" s="18" cm="1">
        <f t="array" ref="V214">SUMPRODUCT(($U$5:$U$863&gt;U214)*($F$5:$F$863=F214))+1</f>
        <v>199</v>
      </c>
    </row>
    <row r="215" s="1" customFormat="1" ht="20" customHeight="1" spans="1:22">
      <c r="A215" s="8" t="s">
        <v>249</v>
      </c>
      <c r="B215" s="9" t="s">
        <v>35</v>
      </c>
      <c r="C215" s="9" t="s">
        <v>28</v>
      </c>
      <c r="D215" s="10" t="s">
        <v>45</v>
      </c>
      <c r="E215" s="10" t="s">
        <v>46</v>
      </c>
      <c r="F215" s="8" t="s">
        <v>47</v>
      </c>
      <c r="G215" s="8">
        <v>66.5</v>
      </c>
      <c r="H215" s="8"/>
      <c r="I215" s="8">
        <f t="shared" si="9"/>
        <v>66.5</v>
      </c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>
        <f t="shared" si="10"/>
        <v>0</v>
      </c>
      <c r="U215" s="17">
        <f t="shared" si="11"/>
        <v>66.5</v>
      </c>
      <c r="V215" s="18" cm="1">
        <f t="array" ref="V215">SUMPRODUCT(($U$5:$U$863&gt;U215)*($F$5:$F$863=F215))+1</f>
        <v>199</v>
      </c>
    </row>
    <row r="216" s="1" customFormat="1" ht="20" customHeight="1" spans="1:22">
      <c r="A216" s="8" t="s">
        <v>250</v>
      </c>
      <c r="B216" s="9" t="s">
        <v>35</v>
      </c>
      <c r="C216" s="9" t="s">
        <v>28</v>
      </c>
      <c r="D216" s="10" t="s">
        <v>45</v>
      </c>
      <c r="E216" s="10" t="s">
        <v>46</v>
      </c>
      <c r="F216" s="8" t="s">
        <v>47</v>
      </c>
      <c r="G216" s="8">
        <v>66.5</v>
      </c>
      <c r="H216" s="8"/>
      <c r="I216" s="8">
        <f t="shared" si="9"/>
        <v>66.5</v>
      </c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>
        <f t="shared" si="10"/>
        <v>0</v>
      </c>
      <c r="U216" s="17">
        <f t="shared" si="11"/>
        <v>66.5</v>
      </c>
      <c r="V216" s="18" cm="1">
        <f t="array" ref="V216">SUMPRODUCT(($U$5:$U$863&gt;U216)*($F$5:$F$863=F216))+1</f>
        <v>199</v>
      </c>
    </row>
    <row r="217" s="1" customFormat="1" ht="20" customHeight="1" spans="1:22">
      <c r="A217" s="8" t="s">
        <v>251</v>
      </c>
      <c r="B217" s="9" t="s">
        <v>35</v>
      </c>
      <c r="C217" s="9" t="s">
        <v>28</v>
      </c>
      <c r="D217" s="10" t="s">
        <v>45</v>
      </c>
      <c r="E217" s="10" t="s">
        <v>46</v>
      </c>
      <c r="F217" s="8" t="s">
        <v>47</v>
      </c>
      <c r="G217" s="8">
        <v>66.5</v>
      </c>
      <c r="H217" s="8"/>
      <c r="I217" s="8">
        <f t="shared" si="9"/>
        <v>66.5</v>
      </c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>
        <f t="shared" si="10"/>
        <v>0</v>
      </c>
      <c r="U217" s="17">
        <f t="shared" si="11"/>
        <v>66.5</v>
      </c>
      <c r="V217" s="18" cm="1">
        <f t="array" ref="V217">SUMPRODUCT(($U$5:$U$863&gt;U217)*($F$5:$F$863=F217))+1</f>
        <v>199</v>
      </c>
    </row>
    <row r="218" s="1" customFormat="1" ht="20" customHeight="1" spans="1:22">
      <c r="A218" s="8" t="s">
        <v>252</v>
      </c>
      <c r="B218" s="9" t="s">
        <v>35</v>
      </c>
      <c r="C218" s="9" t="s">
        <v>28</v>
      </c>
      <c r="D218" s="10" t="s">
        <v>45</v>
      </c>
      <c r="E218" s="10" t="s">
        <v>46</v>
      </c>
      <c r="F218" s="8" t="s">
        <v>47</v>
      </c>
      <c r="G218" s="8">
        <v>66.5</v>
      </c>
      <c r="H218" s="8"/>
      <c r="I218" s="8">
        <f t="shared" si="9"/>
        <v>66.5</v>
      </c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>
        <f t="shared" si="10"/>
        <v>0</v>
      </c>
      <c r="U218" s="17">
        <f t="shared" si="11"/>
        <v>66.5</v>
      </c>
      <c r="V218" s="18" cm="1">
        <f t="array" ref="V218">SUMPRODUCT(($U$5:$U$863&gt;U218)*($F$5:$F$863=F218))+1</f>
        <v>199</v>
      </c>
    </row>
    <row r="219" s="1" customFormat="1" ht="20" customHeight="1" spans="1:22">
      <c r="A219" s="8" t="s">
        <v>253</v>
      </c>
      <c r="B219" s="9" t="s">
        <v>35</v>
      </c>
      <c r="C219" s="9" t="s">
        <v>28</v>
      </c>
      <c r="D219" s="10" t="s">
        <v>45</v>
      </c>
      <c r="E219" s="10" t="s">
        <v>46</v>
      </c>
      <c r="F219" s="8" t="s">
        <v>47</v>
      </c>
      <c r="G219" s="8">
        <v>66.5</v>
      </c>
      <c r="H219" s="8"/>
      <c r="I219" s="8">
        <f t="shared" si="9"/>
        <v>66.5</v>
      </c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>
        <f t="shared" si="10"/>
        <v>0</v>
      </c>
      <c r="U219" s="17">
        <f t="shared" si="11"/>
        <v>66.5</v>
      </c>
      <c r="V219" s="18" cm="1">
        <f t="array" ref="V219">SUMPRODUCT(($U$5:$U$863&gt;U219)*($F$5:$F$863=F219))+1</f>
        <v>199</v>
      </c>
    </row>
    <row r="220" s="1" customFormat="1" ht="20" customHeight="1" spans="1:22">
      <c r="A220" s="8" t="s">
        <v>254</v>
      </c>
      <c r="B220" s="9" t="s">
        <v>35</v>
      </c>
      <c r="C220" s="9" t="s">
        <v>28</v>
      </c>
      <c r="D220" s="10" t="s">
        <v>45</v>
      </c>
      <c r="E220" s="10" t="s">
        <v>46</v>
      </c>
      <c r="F220" s="8" t="s">
        <v>47</v>
      </c>
      <c r="G220" s="8">
        <v>66.5</v>
      </c>
      <c r="H220" s="8"/>
      <c r="I220" s="8">
        <f t="shared" si="9"/>
        <v>66.5</v>
      </c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>
        <f t="shared" si="10"/>
        <v>0</v>
      </c>
      <c r="U220" s="17">
        <f t="shared" si="11"/>
        <v>66.5</v>
      </c>
      <c r="V220" s="18" cm="1">
        <f t="array" ref="V220">SUMPRODUCT(($U$5:$U$863&gt;U220)*($F$5:$F$863=F220))+1</f>
        <v>199</v>
      </c>
    </row>
    <row r="221" s="1" customFormat="1" ht="20" customHeight="1" spans="1:22">
      <c r="A221" s="8" t="s">
        <v>255</v>
      </c>
      <c r="B221" s="9" t="s">
        <v>27</v>
      </c>
      <c r="C221" s="9" t="s">
        <v>28</v>
      </c>
      <c r="D221" s="10" t="s">
        <v>45</v>
      </c>
      <c r="E221" s="10" t="s">
        <v>46</v>
      </c>
      <c r="F221" s="8" t="s">
        <v>47</v>
      </c>
      <c r="G221" s="8">
        <v>66.5</v>
      </c>
      <c r="H221" s="8"/>
      <c r="I221" s="8">
        <f t="shared" si="9"/>
        <v>66.5</v>
      </c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>
        <f t="shared" si="10"/>
        <v>0</v>
      </c>
      <c r="U221" s="17">
        <f t="shared" si="11"/>
        <v>66.5</v>
      </c>
      <c r="V221" s="18" cm="1">
        <f t="array" ref="V221">SUMPRODUCT(($U$5:$U$863&gt;U221)*($F$5:$F$863=F221))+1</f>
        <v>199</v>
      </c>
    </row>
    <row r="222" s="1" customFormat="1" ht="20" customHeight="1" spans="1:22">
      <c r="A222" s="8" t="s">
        <v>256</v>
      </c>
      <c r="B222" s="9" t="s">
        <v>35</v>
      </c>
      <c r="C222" s="9" t="s">
        <v>28</v>
      </c>
      <c r="D222" s="10" t="s">
        <v>45</v>
      </c>
      <c r="E222" s="10" t="s">
        <v>46</v>
      </c>
      <c r="F222" s="8" t="s">
        <v>47</v>
      </c>
      <c r="G222" s="8">
        <v>66</v>
      </c>
      <c r="H222" s="8"/>
      <c r="I222" s="8">
        <f t="shared" si="9"/>
        <v>66</v>
      </c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>
        <f t="shared" si="10"/>
        <v>0</v>
      </c>
      <c r="U222" s="17">
        <f t="shared" si="11"/>
        <v>66</v>
      </c>
      <c r="V222" s="18" cm="1">
        <f t="array" ref="V222">SUMPRODUCT(($U$5:$U$863&gt;U222)*($F$5:$F$863=F222))+1</f>
        <v>210</v>
      </c>
    </row>
    <row r="223" s="1" customFormat="1" ht="20" customHeight="1" spans="1:22">
      <c r="A223" s="8" t="s">
        <v>257</v>
      </c>
      <c r="B223" s="9" t="s">
        <v>35</v>
      </c>
      <c r="C223" s="9" t="s">
        <v>28</v>
      </c>
      <c r="D223" s="10" t="s">
        <v>45</v>
      </c>
      <c r="E223" s="10" t="s">
        <v>46</v>
      </c>
      <c r="F223" s="8" t="s">
        <v>47</v>
      </c>
      <c r="G223" s="8">
        <v>66</v>
      </c>
      <c r="H223" s="8"/>
      <c r="I223" s="8">
        <f t="shared" si="9"/>
        <v>66</v>
      </c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>
        <f t="shared" si="10"/>
        <v>0</v>
      </c>
      <c r="U223" s="17">
        <f t="shared" si="11"/>
        <v>66</v>
      </c>
      <c r="V223" s="18" cm="1">
        <f t="array" ref="V223">SUMPRODUCT(($U$5:$U$863&gt;U223)*($F$5:$F$863=F223))+1</f>
        <v>210</v>
      </c>
    </row>
    <row r="224" s="1" customFormat="1" ht="20" customHeight="1" spans="1:22">
      <c r="A224" s="8" t="s">
        <v>258</v>
      </c>
      <c r="B224" s="9" t="s">
        <v>27</v>
      </c>
      <c r="C224" s="9" t="s">
        <v>28</v>
      </c>
      <c r="D224" s="10" t="s">
        <v>45</v>
      </c>
      <c r="E224" s="10" t="s">
        <v>46</v>
      </c>
      <c r="F224" s="8" t="s">
        <v>47</v>
      </c>
      <c r="G224" s="8">
        <v>66</v>
      </c>
      <c r="H224" s="8"/>
      <c r="I224" s="8">
        <f t="shared" si="9"/>
        <v>66</v>
      </c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>
        <f t="shared" si="10"/>
        <v>0</v>
      </c>
      <c r="U224" s="17">
        <f t="shared" si="11"/>
        <v>66</v>
      </c>
      <c r="V224" s="18" cm="1">
        <f t="array" ref="V224">SUMPRODUCT(($U$5:$U$863&gt;U224)*($F$5:$F$863=F224))+1</f>
        <v>210</v>
      </c>
    </row>
    <row r="225" s="1" customFormat="1" ht="20" customHeight="1" spans="1:22">
      <c r="A225" s="8" t="s">
        <v>259</v>
      </c>
      <c r="B225" s="9" t="s">
        <v>35</v>
      </c>
      <c r="C225" s="9" t="s">
        <v>28</v>
      </c>
      <c r="D225" s="10" t="s">
        <v>45</v>
      </c>
      <c r="E225" s="10" t="s">
        <v>46</v>
      </c>
      <c r="F225" s="8" t="s">
        <v>47</v>
      </c>
      <c r="G225" s="8">
        <v>66</v>
      </c>
      <c r="H225" s="8"/>
      <c r="I225" s="8">
        <f t="shared" si="9"/>
        <v>66</v>
      </c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>
        <f t="shared" si="10"/>
        <v>0</v>
      </c>
      <c r="U225" s="17">
        <f t="shared" si="11"/>
        <v>66</v>
      </c>
      <c r="V225" s="18" cm="1">
        <f t="array" ref="V225">SUMPRODUCT(($U$5:$U$863&gt;U225)*($F$5:$F$863=F225))+1</f>
        <v>210</v>
      </c>
    </row>
    <row r="226" s="1" customFormat="1" ht="20" customHeight="1" spans="1:22">
      <c r="A226" s="8" t="s">
        <v>260</v>
      </c>
      <c r="B226" s="9" t="s">
        <v>35</v>
      </c>
      <c r="C226" s="9" t="s">
        <v>28</v>
      </c>
      <c r="D226" s="10" t="s">
        <v>45</v>
      </c>
      <c r="E226" s="10" t="s">
        <v>46</v>
      </c>
      <c r="F226" s="8" t="s">
        <v>47</v>
      </c>
      <c r="G226" s="8">
        <v>66</v>
      </c>
      <c r="H226" s="8"/>
      <c r="I226" s="8">
        <f t="shared" si="9"/>
        <v>66</v>
      </c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>
        <f t="shared" si="10"/>
        <v>0</v>
      </c>
      <c r="U226" s="17">
        <f t="shared" si="11"/>
        <v>66</v>
      </c>
      <c r="V226" s="18" cm="1">
        <f t="array" ref="V226">SUMPRODUCT(($U$5:$U$863&gt;U226)*($F$5:$F$863=F226))+1</f>
        <v>210</v>
      </c>
    </row>
    <row r="227" s="1" customFormat="1" ht="20" customHeight="1" spans="1:22">
      <c r="A227" s="8" t="s">
        <v>261</v>
      </c>
      <c r="B227" s="9" t="s">
        <v>35</v>
      </c>
      <c r="C227" s="9" t="s">
        <v>28</v>
      </c>
      <c r="D227" s="10" t="s">
        <v>45</v>
      </c>
      <c r="E227" s="10" t="s">
        <v>46</v>
      </c>
      <c r="F227" s="8" t="s">
        <v>47</v>
      </c>
      <c r="G227" s="8">
        <v>66</v>
      </c>
      <c r="H227" s="8"/>
      <c r="I227" s="8">
        <f t="shared" si="9"/>
        <v>66</v>
      </c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>
        <f t="shared" si="10"/>
        <v>0</v>
      </c>
      <c r="U227" s="17">
        <f t="shared" si="11"/>
        <v>66</v>
      </c>
      <c r="V227" s="18" cm="1">
        <f t="array" ref="V227">SUMPRODUCT(($U$5:$U$863&gt;U227)*($F$5:$F$863=F227))+1</f>
        <v>210</v>
      </c>
    </row>
    <row r="228" s="1" customFormat="1" ht="20" customHeight="1" spans="1:22">
      <c r="A228" s="8" t="s">
        <v>262</v>
      </c>
      <c r="B228" s="9" t="s">
        <v>35</v>
      </c>
      <c r="C228" s="9" t="s">
        <v>28</v>
      </c>
      <c r="D228" s="10" t="s">
        <v>45</v>
      </c>
      <c r="E228" s="10" t="s">
        <v>46</v>
      </c>
      <c r="F228" s="8" t="s">
        <v>47</v>
      </c>
      <c r="G228" s="8">
        <v>66</v>
      </c>
      <c r="H228" s="8"/>
      <c r="I228" s="8">
        <f t="shared" si="9"/>
        <v>66</v>
      </c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>
        <f t="shared" si="10"/>
        <v>0</v>
      </c>
      <c r="U228" s="17">
        <f t="shared" si="11"/>
        <v>66</v>
      </c>
      <c r="V228" s="18" cm="1">
        <f t="array" ref="V228">SUMPRODUCT(($U$5:$U$863&gt;U228)*($F$5:$F$863=F228))+1</f>
        <v>210</v>
      </c>
    </row>
    <row r="229" s="1" customFormat="1" ht="20" customHeight="1" spans="1:22">
      <c r="A229" s="8" t="s">
        <v>263</v>
      </c>
      <c r="B229" s="9" t="s">
        <v>35</v>
      </c>
      <c r="C229" s="9" t="s">
        <v>28</v>
      </c>
      <c r="D229" s="10" t="s">
        <v>45</v>
      </c>
      <c r="E229" s="10" t="s">
        <v>46</v>
      </c>
      <c r="F229" s="8" t="s">
        <v>47</v>
      </c>
      <c r="G229" s="8">
        <v>66</v>
      </c>
      <c r="H229" s="8"/>
      <c r="I229" s="8">
        <f t="shared" si="9"/>
        <v>66</v>
      </c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>
        <f t="shared" si="10"/>
        <v>0</v>
      </c>
      <c r="U229" s="17">
        <f t="shared" si="11"/>
        <v>66</v>
      </c>
      <c r="V229" s="18" cm="1">
        <f t="array" ref="V229">SUMPRODUCT(($U$5:$U$863&gt;U229)*($F$5:$F$863=F229))+1</f>
        <v>210</v>
      </c>
    </row>
    <row r="230" s="1" customFormat="1" ht="20" customHeight="1" spans="1:22">
      <c r="A230" s="8" t="s">
        <v>264</v>
      </c>
      <c r="B230" s="9" t="s">
        <v>35</v>
      </c>
      <c r="C230" s="9" t="s">
        <v>28</v>
      </c>
      <c r="D230" s="10" t="s">
        <v>45</v>
      </c>
      <c r="E230" s="10" t="s">
        <v>46</v>
      </c>
      <c r="F230" s="8" t="s">
        <v>47</v>
      </c>
      <c r="G230" s="8">
        <v>66</v>
      </c>
      <c r="H230" s="8"/>
      <c r="I230" s="8">
        <f t="shared" si="9"/>
        <v>66</v>
      </c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>
        <f t="shared" si="10"/>
        <v>0</v>
      </c>
      <c r="U230" s="17">
        <f t="shared" si="11"/>
        <v>66</v>
      </c>
      <c r="V230" s="18" cm="1">
        <f t="array" ref="V230">SUMPRODUCT(($U$5:$U$863&gt;U230)*($F$5:$F$863=F230))+1</f>
        <v>210</v>
      </c>
    </row>
    <row r="231" s="1" customFormat="1" ht="20" customHeight="1" spans="1:22">
      <c r="A231" s="8" t="s">
        <v>265</v>
      </c>
      <c r="B231" s="9" t="s">
        <v>35</v>
      </c>
      <c r="C231" s="9" t="s">
        <v>28</v>
      </c>
      <c r="D231" s="10" t="s">
        <v>45</v>
      </c>
      <c r="E231" s="10" t="s">
        <v>46</v>
      </c>
      <c r="F231" s="8" t="s">
        <v>47</v>
      </c>
      <c r="G231" s="8">
        <v>66</v>
      </c>
      <c r="H231" s="8"/>
      <c r="I231" s="8">
        <f t="shared" si="9"/>
        <v>66</v>
      </c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>
        <f t="shared" si="10"/>
        <v>0</v>
      </c>
      <c r="U231" s="17">
        <f t="shared" si="11"/>
        <v>66</v>
      </c>
      <c r="V231" s="18" cm="1">
        <f t="array" ref="V231">SUMPRODUCT(($U$5:$U$863&gt;U231)*($F$5:$F$863=F231))+1</f>
        <v>210</v>
      </c>
    </row>
    <row r="232" s="1" customFormat="1" ht="20" customHeight="1" spans="1:22">
      <c r="A232" s="8" t="s">
        <v>266</v>
      </c>
      <c r="B232" s="9" t="s">
        <v>35</v>
      </c>
      <c r="C232" s="9" t="s">
        <v>28</v>
      </c>
      <c r="D232" s="10" t="s">
        <v>45</v>
      </c>
      <c r="E232" s="10" t="s">
        <v>46</v>
      </c>
      <c r="F232" s="8" t="s">
        <v>47</v>
      </c>
      <c r="G232" s="8">
        <v>66</v>
      </c>
      <c r="H232" s="8"/>
      <c r="I232" s="8">
        <f t="shared" si="9"/>
        <v>66</v>
      </c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>
        <f t="shared" si="10"/>
        <v>0</v>
      </c>
      <c r="U232" s="17">
        <f t="shared" si="11"/>
        <v>66</v>
      </c>
      <c r="V232" s="18" cm="1">
        <f t="array" ref="V232">SUMPRODUCT(($U$5:$U$863&gt;U232)*($F$5:$F$863=F232))+1</f>
        <v>210</v>
      </c>
    </row>
    <row r="233" s="1" customFormat="1" ht="20" customHeight="1" spans="1:22">
      <c r="A233" s="8" t="s">
        <v>267</v>
      </c>
      <c r="B233" s="9" t="s">
        <v>35</v>
      </c>
      <c r="C233" s="9" t="s">
        <v>28</v>
      </c>
      <c r="D233" s="10" t="s">
        <v>45</v>
      </c>
      <c r="E233" s="10" t="s">
        <v>46</v>
      </c>
      <c r="F233" s="8" t="s">
        <v>47</v>
      </c>
      <c r="G233" s="8">
        <v>66</v>
      </c>
      <c r="H233" s="8"/>
      <c r="I233" s="8">
        <f t="shared" si="9"/>
        <v>66</v>
      </c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>
        <f t="shared" si="10"/>
        <v>0</v>
      </c>
      <c r="U233" s="17">
        <f t="shared" si="11"/>
        <v>66</v>
      </c>
      <c r="V233" s="18" cm="1">
        <f t="array" ref="V233">SUMPRODUCT(($U$5:$U$863&gt;U233)*($F$5:$F$863=F233))+1</f>
        <v>210</v>
      </c>
    </row>
    <row r="234" s="1" customFormat="1" ht="20" customHeight="1" spans="1:22">
      <c r="A234" s="8" t="s">
        <v>268</v>
      </c>
      <c r="B234" s="9" t="s">
        <v>35</v>
      </c>
      <c r="C234" s="9" t="s">
        <v>28</v>
      </c>
      <c r="D234" s="10" t="s">
        <v>45</v>
      </c>
      <c r="E234" s="10" t="s">
        <v>46</v>
      </c>
      <c r="F234" s="8" t="s">
        <v>47</v>
      </c>
      <c r="G234" s="8">
        <v>66</v>
      </c>
      <c r="H234" s="8"/>
      <c r="I234" s="8">
        <f t="shared" si="9"/>
        <v>66</v>
      </c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>
        <f t="shared" si="10"/>
        <v>0</v>
      </c>
      <c r="U234" s="17">
        <f t="shared" si="11"/>
        <v>66</v>
      </c>
      <c r="V234" s="18" cm="1">
        <f t="array" ref="V234">SUMPRODUCT(($U$5:$U$863&gt;U234)*($F$5:$F$863=F234))+1</f>
        <v>210</v>
      </c>
    </row>
    <row r="235" s="1" customFormat="1" ht="20" customHeight="1" spans="1:22">
      <c r="A235" s="8" t="s">
        <v>269</v>
      </c>
      <c r="B235" s="9" t="s">
        <v>35</v>
      </c>
      <c r="C235" s="9" t="s">
        <v>28</v>
      </c>
      <c r="D235" s="10" t="s">
        <v>45</v>
      </c>
      <c r="E235" s="10" t="s">
        <v>46</v>
      </c>
      <c r="F235" s="8" t="s">
        <v>47</v>
      </c>
      <c r="G235" s="8">
        <v>66</v>
      </c>
      <c r="H235" s="8"/>
      <c r="I235" s="8">
        <f t="shared" si="9"/>
        <v>66</v>
      </c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>
        <f t="shared" si="10"/>
        <v>0</v>
      </c>
      <c r="U235" s="17">
        <f t="shared" si="11"/>
        <v>66</v>
      </c>
      <c r="V235" s="18" cm="1">
        <f t="array" ref="V235">SUMPRODUCT(($U$5:$U$863&gt;U235)*($F$5:$F$863=F235))+1</f>
        <v>210</v>
      </c>
    </row>
    <row r="236" s="1" customFormat="1" ht="20" customHeight="1" spans="1:22">
      <c r="A236" s="8" t="s">
        <v>270</v>
      </c>
      <c r="B236" s="9" t="s">
        <v>35</v>
      </c>
      <c r="C236" s="9" t="s">
        <v>28</v>
      </c>
      <c r="D236" s="10" t="s">
        <v>45</v>
      </c>
      <c r="E236" s="10" t="s">
        <v>46</v>
      </c>
      <c r="F236" s="8" t="s">
        <v>47</v>
      </c>
      <c r="G236" s="8">
        <v>66</v>
      </c>
      <c r="H236" s="8"/>
      <c r="I236" s="8">
        <f t="shared" si="9"/>
        <v>66</v>
      </c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>
        <f t="shared" si="10"/>
        <v>0</v>
      </c>
      <c r="U236" s="17">
        <f t="shared" si="11"/>
        <v>66</v>
      </c>
      <c r="V236" s="18" cm="1">
        <f t="array" ref="V236">SUMPRODUCT(($U$5:$U$863&gt;U236)*($F$5:$F$863=F236))+1</f>
        <v>210</v>
      </c>
    </row>
    <row r="237" s="1" customFormat="1" ht="20" customHeight="1" spans="1:22">
      <c r="A237" s="8" t="s">
        <v>271</v>
      </c>
      <c r="B237" s="9" t="s">
        <v>35</v>
      </c>
      <c r="C237" s="9" t="s">
        <v>28</v>
      </c>
      <c r="D237" s="10" t="s">
        <v>45</v>
      </c>
      <c r="E237" s="10" t="s">
        <v>46</v>
      </c>
      <c r="F237" s="8" t="s">
        <v>47</v>
      </c>
      <c r="G237" s="8">
        <v>66</v>
      </c>
      <c r="H237" s="8"/>
      <c r="I237" s="8">
        <f t="shared" si="9"/>
        <v>66</v>
      </c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>
        <f t="shared" si="10"/>
        <v>0</v>
      </c>
      <c r="U237" s="17">
        <f t="shared" si="11"/>
        <v>66</v>
      </c>
      <c r="V237" s="18" cm="1">
        <f t="array" ref="V237">SUMPRODUCT(($U$5:$U$863&gt;U237)*($F$5:$F$863=F237))+1</f>
        <v>210</v>
      </c>
    </row>
    <row r="238" s="1" customFormat="1" ht="20" customHeight="1" spans="1:22">
      <c r="A238" s="8" t="s">
        <v>272</v>
      </c>
      <c r="B238" s="9" t="s">
        <v>35</v>
      </c>
      <c r="C238" s="9" t="s">
        <v>28</v>
      </c>
      <c r="D238" s="10" t="s">
        <v>45</v>
      </c>
      <c r="E238" s="10" t="s">
        <v>46</v>
      </c>
      <c r="F238" s="8" t="s">
        <v>47</v>
      </c>
      <c r="G238" s="8">
        <v>66</v>
      </c>
      <c r="H238" s="8"/>
      <c r="I238" s="8">
        <f t="shared" si="9"/>
        <v>66</v>
      </c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>
        <f t="shared" si="10"/>
        <v>0</v>
      </c>
      <c r="U238" s="17">
        <f t="shared" si="11"/>
        <v>66</v>
      </c>
      <c r="V238" s="18" cm="1">
        <f t="array" ref="V238">SUMPRODUCT(($U$5:$U$863&gt;U238)*($F$5:$F$863=F238))+1</f>
        <v>210</v>
      </c>
    </row>
    <row r="239" s="1" customFormat="1" ht="20" customHeight="1" spans="1:22">
      <c r="A239" s="8" t="s">
        <v>273</v>
      </c>
      <c r="B239" s="9" t="s">
        <v>35</v>
      </c>
      <c r="C239" s="9" t="s">
        <v>28</v>
      </c>
      <c r="D239" s="10" t="s">
        <v>45</v>
      </c>
      <c r="E239" s="10" t="s">
        <v>46</v>
      </c>
      <c r="F239" s="8" t="s">
        <v>47</v>
      </c>
      <c r="G239" s="8">
        <v>65.5</v>
      </c>
      <c r="H239" s="8"/>
      <c r="I239" s="8">
        <f t="shared" si="9"/>
        <v>65.5</v>
      </c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>
        <f t="shared" si="10"/>
        <v>0</v>
      </c>
      <c r="U239" s="17">
        <f t="shared" si="11"/>
        <v>65.5</v>
      </c>
      <c r="V239" s="18" cm="1">
        <f t="array" ref="V239">SUMPRODUCT(($U$5:$U$863&gt;U239)*($F$5:$F$863=F239))+1</f>
        <v>227</v>
      </c>
    </row>
    <row r="240" s="1" customFormat="1" ht="20" customHeight="1" spans="1:22">
      <c r="A240" s="8" t="s">
        <v>274</v>
      </c>
      <c r="B240" s="9" t="s">
        <v>35</v>
      </c>
      <c r="C240" s="9" t="s">
        <v>28</v>
      </c>
      <c r="D240" s="10" t="s">
        <v>45</v>
      </c>
      <c r="E240" s="10" t="s">
        <v>46</v>
      </c>
      <c r="F240" s="8" t="s">
        <v>47</v>
      </c>
      <c r="G240" s="8">
        <v>65.5</v>
      </c>
      <c r="H240" s="8"/>
      <c r="I240" s="8">
        <f t="shared" si="9"/>
        <v>65.5</v>
      </c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>
        <f t="shared" si="10"/>
        <v>0</v>
      </c>
      <c r="U240" s="17">
        <f t="shared" si="11"/>
        <v>65.5</v>
      </c>
      <c r="V240" s="18" cm="1">
        <f t="array" ref="V240">SUMPRODUCT(($U$5:$U$863&gt;U240)*($F$5:$F$863=F240))+1</f>
        <v>227</v>
      </c>
    </row>
    <row r="241" s="1" customFormat="1" ht="20" customHeight="1" spans="1:22">
      <c r="A241" s="8" t="s">
        <v>275</v>
      </c>
      <c r="B241" s="9" t="s">
        <v>35</v>
      </c>
      <c r="C241" s="9" t="s">
        <v>28</v>
      </c>
      <c r="D241" s="10" t="s">
        <v>45</v>
      </c>
      <c r="E241" s="10" t="s">
        <v>46</v>
      </c>
      <c r="F241" s="8" t="s">
        <v>47</v>
      </c>
      <c r="G241" s="8">
        <v>65.5</v>
      </c>
      <c r="H241" s="8"/>
      <c r="I241" s="8">
        <f t="shared" si="9"/>
        <v>65.5</v>
      </c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>
        <f t="shared" si="10"/>
        <v>0</v>
      </c>
      <c r="U241" s="17">
        <f t="shared" si="11"/>
        <v>65.5</v>
      </c>
      <c r="V241" s="18" cm="1">
        <f t="array" ref="V241">SUMPRODUCT(($U$5:$U$863&gt;U241)*($F$5:$F$863=F241))+1</f>
        <v>227</v>
      </c>
    </row>
    <row r="242" s="1" customFormat="1" ht="20" customHeight="1" spans="1:22">
      <c r="A242" s="8" t="s">
        <v>276</v>
      </c>
      <c r="B242" s="9" t="s">
        <v>35</v>
      </c>
      <c r="C242" s="9" t="s">
        <v>28</v>
      </c>
      <c r="D242" s="10" t="s">
        <v>45</v>
      </c>
      <c r="E242" s="10" t="s">
        <v>46</v>
      </c>
      <c r="F242" s="8" t="s">
        <v>47</v>
      </c>
      <c r="G242" s="8">
        <v>65.5</v>
      </c>
      <c r="H242" s="8"/>
      <c r="I242" s="8">
        <f t="shared" si="9"/>
        <v>65.5</v>
      </c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>
        <f t="shared" si="10"/>
        <v>0</v>
      </c>
      <c r="U242" s="17">
        <f t="shared" si="11"/>
        <v>65.5</v>
      </c>
      <c r="V242" s="18" cm="1">
        <f t="array" ref="V242">SUMPRODUCT(($U$5:$U$863&gt;U242)*($F$5:$F$863=F242))+1</f>
        <v>227</v>
      </c>
    </row>
    <row r="243" s="1" customFormat="1" ht="20" customHeight="1" spans="1:22">
      <c r="A243" s="8" t="s">
        <v>277</v>
      </c>
      <c r="B243" s="9" t="s">
        <v>35</v>
      </c>
      <c r="C243" s="9" t="s">
        <v>28</v>
      </c>
      <c r="D243" s="10" t="s">
        <v>45</v>
      </c>
      <c r="E243" s="10" t="s">
        <v>46</v>
      </c>
      <c r="F243" s="8" t="s">
        <v>47</v>
      </c>
      <c r="G243" s="8">
        <v>65.5</v>
      </c>
      <c r="H243" s="8"/>
      <c r="I243" s="8">
        <f t="shared" si="9"/>
        <v>65.5</v>
      </c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>
        <f t="shared" si="10"/>
        <v>0</v>
      </c>
      <c r="U243" s="17">
        <f t="shared" si="11"/>
        <v>65.5</v>
      </c>
      <c r="V243" s="18" cm="1">
        <f t="array" ref="V243">SUMPRODUCT(($U$5:$U$863&gt;U243)*($F$5:$F$863=F243))+1</f>
        <v>227</v>
      </c>
    </row>
    <row r="244" s="1" customFormat="1" ht="20" customHeight="1" spans="1:22">
      <c r="A244" s="8" t="s">
        <v>278</v>
      </c>
      <c r="B244" s="9" t="s">
        <v>27</v>
      </c>
      <c r="C244" s="9" t="s">
        <v>28</v>
      </c>
      <c r="D244" s="10" t="s">
        <v>45</v>
      </c>
      <c r="E244" s="10" t="s">
        <v>46</v>
      </c>
      <c r="F244" s="8" t="s">
        <v>47</v>
      </c>
      <c r="G244" s="8">
        <v>65.5</v>
      </c>
      <c r="H244" s="8"/>
      <c r="I244" s="8">
        <f t="shared" si="9"/>
        <v>65.5</v>
      </c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>
        <f t="shared" si="10"/>
        <v>0</v>
      </c>
      <c r="U244" s="17">
        <f t="shared" si="11"/>
        <v>65.5</v>
      </c>
      <c r="V244" s="18" cm="1">
        <f t="array" ref="V244">SUMPRODUCT(($U$5:$U$863&gt;U244)*($F$5:$F$863=F244))+1</f>
        <v>227</v>
      </c>
    </row>
    <row r="245" s="1" customFormat="1" ht="20" customHeight="1" spans="1:22">
      <c r="A245" s="8" t="s">
        <v>279</v>
      </c>
      <c r="B245" s="9" t="s">
        <v>35</v>
      </c>
      <c r="C245" s="9" t="s">
        <v>28</v>
      </c>
      <c r="D245" s="10" t="s">
        <v>45</v>
      </c>
      <c r="E245" s="10" t="s">
        <v>46</v>
      </c>
      <c r="F245" s="8" t="s">
        <v>47</v>
      </c>
      <c r="G245" s="8">
        <v>65.5</v>
      </c>
      <c r="H245" s="8"/>
      <c r="I245" s="8">
        <f t="shared" si="9"/>
        <v>65.5</v>
      </c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>
        <f t="shared" si="10"/>
        <v>0</v>
      </c>
      <c r="U245" s="17">
        <f t="shared" si="11"/>
        <v>65.5</v>
      </c>
      <c r="V245" s="18" cm="1">
        <f t="array" ref="V245">SUMPRODUCT(($U$5:$U$863&gt;U245)*($F$5:$F$863=F245))+1</f>
        <v>227</v>
      </c>
    </row>
    <row r="246" s="1" customFormat="1" ht="20" customHeight="1" spans="1:22">
      <c r="A246" s="8" t="s">
        <v>280</v>
      </c>
      <c r="B246" s="9" t="s">
        <v>35</v>
      </c>
      <c r="C246" s="9" t="s">
        <v>28</v>
      </c>
      <c r="D246" s="10" t="s">
        <v>45</v>
      </c>
      <c r="E246" s="10" t="s">
        <v>46</v>
      </c>
      <c r="F246" s="8" t="s">
        <v>47</v>
      </c>
      <c r="G246" s="8">
        <v>65.5</v>
      </c>
      <c r="H246" s="8"/>
      <c r="I246" s="8">
        <f t="shared" si="9"/>
        <v>65.5</v>
      </c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>
        <f t="shared" si="10"/>
        <v>0</v>
      </c>
      <c r="U246" s="17">
        <f t="shared" si="11"/>
        <v>65.5</v>
      </c>
      <c r="V246" s="18" cm="1">
        <f t="array" ref="V246">SUMPRODUCT(($U$5:$U$863&gt;U246)*($F$5:$F$863=F246))+1</f>
        <v>227</v>
      </c>
    </row>
    <row r="247" s="1" customFormat="1" ht="20" customHeight="1" spans="1:22">
      <c r="A247" s="8" t="s">
        <v>281</v>
      </c>
      <c r="B247" s="9" t="s">
        <v>35</v>
      </c>
      <c r="C247" s="9" t="s">
        <v>28</v>
      </c>
      <c r="D247" s="10" t="s">
        <v>45</v>
      </c>
      <c r="E247" s="10" t="s">
        <v>46</v>
      </c>
      <c r="F247" s="8" t="s">
        <v>47</v>
      </c>
      <c r="G247" s="8">
        <v>65.5</v>
      </c>
      <c r="H247" s="8"/>
      <c r="I247" s="8">
        <f t="shared" si="9"/>
        <v>65.5</v>
      </c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>
        <f t="shared" si="10"/>
        <v>0</v>
      </c>
      <c r="U247" s="17">
        <f t="shared" si="11"/>
        <v>65.5</v>
      </c>
      <c r="V247" s="18" cm="1">
        <f t="array" ref="V247">SUMPRODUCT(($U$5:$U$863&gt;U247)*($F$5:$F$863=F247))+1</f>
        <v>227</v>
      </c>
    </row>
    <row r="248" s="1" customFormat="1" ht="20" customHeight="1" spans="1:22">
      <c r="A248" s="8" t="s">
        <v>282</v>
      </c>
      <c r="B248" s="9" t="s">
        <v>35</v>
      </c>
      <c r="C248" s="9" t="s">
        <v>28</v>
      </c>
      <c r="D248" s="10" t="s">
        <v>45</v>
      </c>
      <c r="E248" s="10" t="s">
        <v>46</v>
      </c>
      <c r="F248" s="8" t="s">
        <v>47</v>
      </c>
      <c r="G248" s="8">
        <v>65.5</v>
      </c>
      <c r="H248" s="8"/>
      <c r="I248" s="8">
        <f t="shared" si="9"/>
        <v>65.5</v>
      </c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>
        <f t="shared" si="10"/>
        <v>0</v>
      </c>
      <c r="U248" s="17">
        <f t="shared" si="11"/>
        <v>65.5</v>
      </c>
      <c r="V248" s="18" cm="1">
        <f t="array" ref="V248">SUMPRODUCT(($U$5:$U$863&gt;U248)*($F$5:$F$863=F248))+1</f>
        <v>227</v>
      </c>
    </row>
    <row r="249" s="1" customFormat="1" ht="20" customHeight="1" spans="1:22">
      <c r="A249" s="8" t="s">
        <v>283</v>
      </c>
      <c r="B249" s="9" t="s">
        <v>35</v>
      </c>
      <c r="C249" s="9" t="s">
        <v>28</v>
      </c>
      <c r="D249" s="10" t="s">
        <v>45</v>
      </c>
      <c r="E249" s="10" t="s">
        <v>46</v>
      </c>
      <c r="F249" s="8" t="s">
        <v>47</v>
      </c>
      <c r="G249" s="8">
        <v>65.5</v>
      </c>
      <c r="H249" s="8"/>
      <c r="I249" s="8">
        <f t="shared" si="9"/>
        <v>65.5</v>
      </c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>
        <f t="shared" si="10"/>
        <v>0</v>
      </c>
      <c r="U249" s="17">
        <f t="shared" si="11"/>
        <v>65.5</v>
      </c>
      <c r="V249" s="18" cm="1">
        <f t="array" ref="V249">SUMPRODUCT(($U$5:$U$863&gt;U249)*($F$5:$F$863=F249))+1</f>
        <v>227</v>
      </c>
    </row>
    <row r="250" s="1" customFormat="1" ht="20" customHeight="1" spans="1:22">
      <c r="A250" s="8" t="s">
        <v>284</v>
      </c>
      <c r="B250" s="9" t="s">
        <v>35</v>
      </c>
      <c r="C250" s="9" t="s">
        <v>28</v>
      </c>
      <c r="D250" s="10" t="s">
        <v>45</v>
      </c>
      <c r="E250" s="10" t="s">
        <v>46</v>
      </c>
      <c r="F250" s="8" t="s">
        <v>47</v>
      </c>
      <c r="G250" s="8">
        <v>65.5</v>
      </c>
      <c r="H250" s="8"/>
      <c r="I250" s="8">
        <f t="shared" si="9"/>
        <v>65.5</v>
      </c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>
        <f t="shared" si="10"/>
        <v>0</v>
      </c>
      <c r="U250" s="17">
        <f t="shared" si="11"/>
        <v>65.5</v>
      </c>
      <c r="V250" s="18" cm="1">
        <f t="array" ref="V250">SUMPRODUCT(($U$5:$U$863&gt;U250)*($F$5:$F$863=F250))+1</f>
        <v>227</v>
      </c>
    </row>
    <row r="251" s="1" customFormat="1" ht="20" customHeight="1" spans="1:22">
      <c r="A251" s="8" t="s">
        <v>285</v>
      </c>
      <c r="B251" s="9" t="s">
        <v>35</v>
      </c>
      <c r="C251" s="9" t="s">
        <v>28</v>
      </c>
      <c r="D251" s="10" t="s">
        <v>45</v>
      </c>
      <c r="E251" s="10" t="s">
        <v>46</v>
      </c>
      <c r="F251" s="8" t="s">
        <v>47</v>
      </c>
      <c r="G251" s="8">
        <v>65.5</v>
      </c>
      <c r="H251" s="8"/>
      <c r="I251" s="8">
        <f t="shared" si="9"/>
        <v>65.5</v>
      </c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>
        <f t="shared" si="10"/>
        <v>0</v>
      </c>
      <c r="U251" s="17">
        <f t="shared" si="11"/>
        <v>65.5</v>
      </c>
      <c r="V251" s="18" cm="1">
        <f t="array" ref="V251">SUMPRODUCT(($U$5:$U$863&gt;U251)*($F$5:$F$863=F251))+1</f>
        <v>227</v>
      </c>
    </row>
    <row r="252" s="1" customFormat="1" ht="20" customHeight="1" spans="1:22">
      <c r="A252" s="8" t="s">
        <v>286</v>
      </c>
      <c r="B252" s="9" t="s">
        <v>35</v>
      </c>
      <c r="C252" s="9" t="s">
        <v>28</v>
      </c>
      <c r="D252" s="10" t="s">
        <v>45</v>
      </c>
      <c r="E252" s="10" t="s">
        <v>46</v>
      </c>
      <c r="F252" s="8" t="s">
        <v>47</v>
      </c>
      <c r="G252" s="8">
        <v>65</v>
      </c>
      <c r="H252" s="8"/>
      <c r="I252" s="8">
        <f t="shared" si="9"/>
        <v>65</v>
      </c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>
        <f t="shared" si="10"/>
        <v>0</v>
      </c>
      <c r="U252" s="17">
        <f t="shared" si="11"/>
        <v>65</v>
      </c>
      <c r="V252" s="18" cm="1">
        <f t="array" ref="V252">SUMPRODUCT(($U$5:$U$863&gt;U252)*($F$5:$F$863=F252))+1</f>
        <v>240</v>
      </c>
    </row>
    <row r="253" s="1" customFormat="1" ht="20" customHeight="1" spans="1:22">
      <c r="A253" s="8" t="s">
        <v>287</v>
      </c>
      <c r="B253" s="9" t="s">
        <v>35</v>
      </c>
      <c r="C253" s="9" t="s">
        <v>28</v>
      </c>
      <c r="D253" s="10" t="s">
        <v>45</v>
      </c>
      <c r="E253" s="10" t="s">
        <v>46</v>
      </c>
      <c r="F253" s="8" t="s">
        <v>47</v>
      </c>
      <c r="G253" s="8">
        <v>65</v>
      </c>
      <c r="H253" s="8"/>
      <c r="I253" s="8">
        <f t="shared" si="9"/>
        <v>65</v>
      </c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>
        <f t="shared" si="10"/>
        <v>0</v>
      </c>
      <c r="U253" s="17">
        <f t="shared" si="11"/>
        <v>65</v>
      </c>
      <c r="V253" s="18" cm="1">
        <f t="array" ref="V253">SUMPRODUCT(($U$5:$U$863&gt;U253)*($F$5:$F$863=F253))+1</f>
        <v>240</v>
      </c>
    </row>
    <row r="254" s="1" customFormat="1" ht="20" customHeight="1" spans="1:22">
      <c r="A254" s="8" t="s">
        <v>288</v>
      </c>
      <c r="B254" s="9" t="s">
        <v>35</v>
      </c>
      <c r="C254" s="9" t="s">
        <v>28</v>
      </c>
      <c r="D254" s="10" t="s">
        <v>45</v>
      </c>
      <c r="E254" s="10" t="s">
        <v>46</v>
      </c>
      <c r="F254" s="8" t="s">
        <v>47</v>
      </c>
      <c r="G254" s="8">
        <v>65</v>
      </c>
      <c r="H254" s="8"/>
      <c r="I254" s="8">
        <f t="shared" si="9"/>
        <v>65</v>
      </c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>
        <f t="shared" si="10"/>
        <v>0</v>
      </c>
      <c r="U254" s="17">
        <f t="shared" si="11"/>
        <v>65</v>
      </c>
      <c r="V254" s="18" cm="1">
        <f t="array" ref="V254">SUMPRODUCT(($U$5:$U$863&gt;U254)*($F$5:$F$863=F254))+1</f>
        <v>240</v>
      </c>
    </row>
    <row r="255" s="1" customFormat="1" ht="20" customHeight="1" spans="1:22">
      <c r="A255" s="8" t="s">
        <v>289</v>
      </c>
      <c r="B255" s="9" t="s">
        <v>35</v>
      </c>
      <c r="C255" s="9" t="s">
        <v>28</v>
      </c>
      <c r="D255" s="10" t="s">
        <v>45</v>
      </c>
      <c r="E255" s="10" t="s">
        <v>46</v>
      </c>
      <c r="F255" s="8" t="s">
        <v>47</v>
      </c>
      <c r="G255" s="8">
        <v>65</v>
      </c>
      <c r="H255" s="8"/>
      <c r="I255" s="8">
        <f t="shared" si="9"/>
        <v>65</v>
      </c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>
        <f t="shared" si="10"/>
        <v>0</v>
      </c>
      <c r="U255" s="17">
        <f t="shared" si="11"/>
        <v>65</v>
      </c>
      <c r="V255" s="18" cm="1">
        <f t="array" ref="V255">SUMPRODUCT(($U$5:$U$863&gt;U255)*($F$5:$F$863=F255))+1</f>
        <v>240</v>
      </c>
    </row>
    <row r="256" s="1" customFormat="1" ht="20" customHeight="1" spans="1:22">
      <c r="A256" s="8" t="s">
        <v>290</v>
      </c>
      <c r="B256" s="9" t="s">
        <v>35</v>
      </c>
      <c r="C256" s="9" t="s">
        <v>28</v>
      </c>
      <c r="D256" s="10" t="s">
        <v>45</v>
      </c>
      <c r="E256" s="10" t="s">
        <v>46</v>
      </c>
      <c r="F256" s="8" t="s">
        <v>47</v>
      </c>
      <c r="G256" s="8">
        <v>65</v>
      </c>
      <c r="H256" s="8"/>
      <c r="I256" s="8">
        <f t="shared" si="9"/>
        <v>65</v>
      </c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>
        <f t="shared" si="10"/>
        <v>0</v>
      </c>
      <c r="U256" s="17">
        <f t="shared" si="11"/>
        <v>65</v>
      </c>
      <c r="V256" s="18" cm="1">
        <f t="array" ref="V256">SUMPRODUCT(($U$5:$U$863&gt;U256)*($F$5:$F$863=F256))+1</f>
        <v>240</v>
      </c>
    </row>
    <row r="257" s="1" customFormat="1" ht="20" customHeight="1" spans="1:22">
      <c r="A257" s="8" t="s">
        <v>291</v>
      </c>
      <c r="B257" s="9" t="s">
        <v>35</v>
      </c>
      <c r="C257" s="9" t="s">
        <v>28</v>
      </c>
      <c r="D257" s="10" t="s">
        <v>45</v>
      </c>
      <c r="E257" s="10" t="s">
        <v>46</v>
      </c>
      <c r="F257" s="8" t="s">
        <v>47</v>
      </c>
      <c r="G257" s="8">
        <v>65</v>
      </c>
      <c r="H257" s="8"/>
      <c r="I257" s="8">
        <f t="shared" si="9"/>
        <v>65</v>
      </c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>
        <f t="shared" si="10"/>
        <v>0</v>
      </c>
      <c r="U257" s="17">
        <f t="shared" si="11"/>
        <v>65</v>
      </c>
      <c r="V257" s="18" cm="1">
        <f t="array" ref="V257">SUMPRODUCT(($U$5:$U$863&gt;U257)*($F$5:$F$863=F257))+1</f>
        <v>240</v>
      </c>
    </row>
    <row r="258" s="1" customFormat="1" ht="20" customHeight="1" spans="1:22">
      <c r="A258" s="8" t="s">
        <v>292</v>
      </c>
      <c r="B258" s="9" t="s">
        <v>35</v>
      </c>
      <c r="C258" s="9" t="s">
        <v>28</v>
      </c>
      <c r="D258" s="10" t="s">
        <v>45</v>
      </c>
      <c r="E258" s="10" t="s">
        <v>46</v>
      </c>
      <c r="F258" s="8" t="s">
        <v>47</v>
      </c>
      <c r="G258" s="8">
        <v>64.5</v>
      </c>
      <c r="H258" s="8"/>
      <c r="I258" s="8">
        <f t="shared" si="9"/>
        <v>64.5</v>
      </c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>
        <f t="shared" si="10"/>
        <v>0</v>
      </c>
      <c r="U258" s="17">
        <f t="shared" si="11"/>
        <v>64.5</v>
      </c>
      <c r="V258" s="18" cm="1">
        <f t="array" ref="V258">SUMPRODUCT(($U$5:$U$863&gt;U258)*($F$5:$F$863=F258))+1</f>
        <v>246</v>
      </c>
    </row>
    <row r="259" s="1" customFormat="1" ht="20" customHeight="1" spans="1:22">
      <c r="A259" s="8" t="s">
        <v>293</v>
      </c>
      <c r="B259" s="9" t="s">
        <v>35</v>
      </c>
      <c r="C259" s="9" t="s">
        <v>28</v>
      </c>
      <c r="D259" s="10" t="s">
        <v>45</v>
      </c>
      <c r="E259" s="10" t="s">
        <v>46</v>
      </c>
      <c r="F259" s="8" t="s">
        <v>47</v>
      </c>
      <c r="G259" s="8">
        <v>64.5</v>
      </c>
      <c r="H259" s="8"/>
      <c r="I259" s="8">
        <f t="shared" si="9"/>
        <v>64.5</v>
      </c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>
        <f t="shared" si="10"/>
        <v>0</v>
      </c>
      <c r="U259" s="17">
        <f t="shared" si="11"/>
        <v>64.5</v>
      </c>
      <c r="V259" s="18" cm="1">
        <f t="array" ref="V259">SUMPRODUCT(($U$5:$U$863&gt;U259)*($F$5:$F$863=F259))+1</f>
        <v>246</v>
      </c>
    </row>
    <row r="260" s="1" customFormat="1" ht="20" customHeight="1" spans="1:22">
      <c r="A260" s="8" t="s">
        <v>294</v>
      </c>
      <c r="B260" s="9" t="s">
        <v>35</v>
      </c>
      <c r="C260" s="9" t="s">
        <v>28</v>
      </c>
      <c r="D260" s="10" t="s">
        <v>45</v>
      </c>
      <c r="E260" s="10" t="s">
        <v>46</v>
      </c>
      <c r="F260" s="8" t="s">
        <v>47</v>
      </c>
      <c r="G260" s="8">
        <v>64.5</v>
      </c>
      <c r="H260" s="8"/>
      <c r="I260" s="8">
        <f t="shared" si="9"/>
        <v>64.5</v>
      </c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>
        <f t="shared" si="10"/>
        <v>0</v>
      </c>
      <c r="U260" s="17">
        <f t="shared" si="11"/>
        <v>64.5</v>
      </c>
      <c r="V260" s="18" cm="1">
        <f t="array" ref="V260">SUMPRODUCT(($U$5:$U$863&gt;U260)*($F$5:$F$863=F260))+1</f>
        <v>246</v>
      </c>
    </row>
    <row r="261" s="1" customFormat="1" ht="20" customHeight="1" spans="1:22">
      <c r="A261" s="8" t="s">
        <v>295</v>
      </c>
      <c r="B261" s="9" t="s">
        <v>35</v>
      </c>
      <c r="C261" s="9" t="s">
        <v>28</v>
      </c>
      <c r="D261" s="10" t="s">
        <v>45</v>
      </c>
      <c r="E261" s="10" t="s">
        <v>46</v>
      </c>
      <c r="F261" s="8" t="s">
        <v>47</v>
      </c>
      <c r="G261" s="8">
        <v>64.5</v>
      </c>
      <c r="H261" s="8"/>
      <c r="I261" s="8">
        <f t="shared" ref="I261:I281" si="12">G261</f>
        <v>64.5</v>
      </c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>
        <f t="shared" ref="T261:T324" si="13">S261+R261+Q261+P261+O261+N261+M261+L261+K261+J261</f>
        <v>0</v>
      </c>
      <c r="U261" s="17">
        <f t="shared" ref="U261:U324" si="14">I261+T261</f>
        <v>64.5</v>
      </c>
      <c r="V261" s="18" cm="1">
        <f t="array" ref="V261">SUMPRODUCT(($U$5:$U$863&gt;U261)*($F$5:$F$863=F261))+1</f>
        <v>246</v>
      </c>
    </row>
    <row r="262" s="1" customFormat="1" ht="20" customHeight="1" spans="1:22">
      <c r="A262" s="8" t="s">
        <v>296</v>
      </c>
      <c r="B262" s="9" t="s">
        <v>35</v>
      </c>
      <c r="C262" s="9" t="s">
        <v>28</v>
      </c>
      <c r="D262" s="10" t="s">
        <v>45</v>
      </c>
      <c r="E262" s="10" t="s">
        <v>46</v>
      </c>
      <c r="F262" s="8" t="s">
        <v>47</v>
      </c>
      <c r="G262" s="8">
        <v>64.5</v>
      </c>
      <c r="H262" s="8"/>
      <c r="I262" s="8">
        <f t="shared" si="12"/>
        <v>64.5</v>
      </c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>
        <f t="shared" si="13"/>
        <v>0</v>
      </c>
      <c r="U262" s="17">
        <f t="shared" si="14"/>
        <v>64.5</v>
      </c>
      <c r="V262" s="18" cm="1">
        <f t="array" ref="V262">SUMPRODUCT(($U$5:$U$863&gt;U262)*($F$5:$F$863=F262))+1</f>
        <v>246</v>
      </c>
    </row>
    <row r="263" s="1" customFormat="1" ht="20" customHeight="1" spans="1:22">
      <c r="A263" s="8" t="s">
        <v>297</v>
      </c>
      <c r="B263" s="9" t="s">
        <v>35</v>
      </c>
      <c r="C263" s="9" t="s">
        <v>28</v>
      </c>
      <c r="D263" s="10" t="s">
        <v>45</v>
      </c>
      <c r="E263" s="10" t="s">
        <v>46</v>
      </c>
      <c r="F263" s="8" t="s">
        <v>47</v>
      </c>
      <c r="G263" s="8">
        <v>64.5</v>
      </c>
      <c r="H263" s="8"/>
      <c r="I263" s="8">
        <f t="shared" si="12"/>
        <v>64.5</v>
      </c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>
        <f t="shared" si="13"/>
        <v>0</v>
      </c>
      <c r="U263" s="17">
        <f t="shared" si="14"/>
        <v>64.5</v>
      </c>
      <c r="V263" s="18" cm="1">
        <f t="array" ref="V263">SUMPRODUCT(($U$5:$U$863&gt;U263)*($F$5:$F$863=F263))+1</f>
        <v>246</v>
      </c>
    </row>
    <row r="264" s="1" customFormat="1" ht="20" customHeight="1" spans="1:22">
      <c r="A264" s="8" t="s">
        <v>298</v>
      </c>
      <c r="B264" s="9" t="s">
        <v>35</v>
      </c>
      <c r="C264" s="9" t="s">
        <v>28</v>
      </c>
      <c r="D264" s="10" t="s">
        <v>45</v>
      </c>
      <c r="E264" s="10" t="s">
        <v>46</v>
      </c>
      <c r="F264" s="8" t="s">
        <v>47</v>
      </c>
      <c r="G264" s="8">
        <v>64.5</v>
      </c>
      <c r="H264" s="8"/>
      <c r="I264" s="8">
        <f t="shared" si="12"/>
        <v>64.5</v>
      </c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>
        <f t="shared" si="13"/>
        <v>0</v>
      </c>
      <c r="U264" s="17">
        <f t="shared" si="14"/>
        <v>64.5</v>
      </c>
      <c r="V264" s="18" cm="1">
        <f t="array" ref="V264">SUMPRODUCT(($U$5:$U$863&gt;U264)*($F$5:$F$863=F264))+1</f>
        <v>246</v>
      </c>
    </row>
    <row r="265" s="1" customFormat="1" ht="20" customHeight="1" spans="1:22">
      <c r="A265" s="8" t="s">
        <v>299</v>
      </c>
      <c r="B265" s="9" t="s">
        <v>35</v>
      </c>
      <c r="C265" s="9" t="s">
        <v>28</v>
      </c>
      <c r="D265" s="10" t="s">
        <v>45</v>
      </c>
      <c r="E265" s="10" t="s">
        <v>46</v>
      </c>
      <c r="F265" s="8" t="s">
        <v>47</v>
      </c>
      <c r="G265" s="8">
        <v>64.5</v>
      </c>
      <c r="H265" s="8"/>
      <c r="I265" s="8">
        <f t="shared" si="12"/>
        <v>64.5</v>
      </c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>
        <f t="shared" si="13"/>
        <v>0</v>
      </c>
      <c r="U265" s="17">
        <f t="shared" si="14"/>
        <v>64.5</v>
      </c>
      <c r="V265" s="18" cm="1">
        <f t="array" ref="V265">SUMPRODUCT(($U$5:$U$863&gt;U265)*($F$5:$F$863=F265))+1</f>
        <v>246</v>
      </c>
    </row>
    <row r="266" s="1" customFormat="1" ht="20" customHeight="1" spans="1:22">
      <c r="A266" s="8" t="s">
        <v>300</v>
      </c>
      <c r="B266" s="9" t="s">
        <v>35</v>
      </c>
      <c r="C266" s="9" t="s">
        <v>28</v>
      </c>
      <c r="D266" s="10" t="s">
        <v>45</v>
      </c>
      <c r="E266" s="10" t="s">
        <v>46</v>
      </c>
      <c r="F266" s="8" t="s">
        <v>47</v>
      </c>
      <c r="G266" s="8">
        <v>64.5</v>
      </c>
      <c r="H266" s="8"/>
      <c r="I266" s="8">
        <f t="shared" si="12"/>
        <v>64.5</v>
      </c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>
        <f t="shared" si="13"/>
        <v>0</v>
      </c>
      <c r="U266" s="17">
        <f t="shared" si="14"/>
        <v>64.5</v>
      </c>
      <c r="V266" s="18" cm="1">
        <f t="array" ref="V266">SUMPRODUCT(($U$5:$U$863&gt;U266)*($F$5:$F$863=F266))+1</f>
        <v>246</v>
      </c>
    </row>
    <row r="267" s="1" customFormat="1" ht="20" customHeight="1" spans="1:22">
      <c r="A267" s="8" t="s">
        <v>301</v>
      </c>
      <c r="B267" s="9" t="s">
        <v>27</v>
      </c>
      <c r="C267" s="9" t="s">
        <v>28</v>
      </c>
      <c r="D267" s="10" t="s">
        <v>45</v>
      </c>
      <c r="E267" s="10" t="s">
        <v>46</v>
      </c>
      <c r="F267" s="8" t="s">
        <v>47</v>
      </c>
      <c r="G267" s="8">
        <v>64</v>
      </c>
      <c r="H267" s="8"/>
      <c r="I267" s="8">
        <f t="shared" si="12"/>
        <v>64</v>
      </c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>
        <f t="shared" si="13"/>
        <v>0</v>
      </c>
      <c r="U267" s="17">
        <f t="shared" si="14"/>
        <v>64</v>
      </c>
      <c r="V267" s="18" cm="1">
        <f t="array" ref="V267">SUMPRODUCT(($U$5:$U$863&gt;U267)*($F$5:$F$863=F267))+1</f>
        <v>255</v>
      </c>
    </row>
    <row r="268" s="1" customFormat="1" ht="20" customHeight="1" spans="1:22">
      <c r="A268" s="8" t="s">
        <v>302</v>
      </c>
      <c r="B268" s="9" t="s">
        <v>35</v>
      </c>
      <c r="C268" s="9" t="s">
        <v>28</v>
      </c>
      <c r="D268" s="10" t="s">
        <v>45</v>
      </c>
      <c r="E268" s="10" t="s">
        <v>46</v>
      </c>
      <c r="F268" s="8" t="s">
        <v>47</v>
      </c>
      <c r="G268" s="8">
        <v>64</v>
      </c>
      <c r="H268" s="8"/>
      <c r="I268" s="8">
        <f t="shared" si="12"/>
        <v>64</v>
      </c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>
        <f t="shared" si="13"/>
        <v>0</v>
      </c>
      <c r="U268" s="17">
        <f t="shared" si="14"/>
        <v>64</v>
      </c>
      <c r="V268" s="18" cm="1">
        <f t="array" ref="V268">SUMPRODUCT(($U$5:$U$863&gt;U268)*($F$5:$F$863=F268))+1</f>
        <v>255</v>
      </c>
    </row>
    <row r="269" s="1" customFormat="1" ht="20" customHeight="1" spans="1:22">
      <c r="A269" s="8" t="s">
        <v>303</v>
      </c>
      <c r="B269" s="9" t="s">
        <v>27</v>
      </c>
      <c r="C269" s="9" t="s">
        <v>28</v>
      </c>
      <c r="D269" s="10" t="s">
        <v>45</v>
      </c>
      <c r="E269" s="10" t="s">
        <v>46</v>
      </c>
      <c r="F269" s="8" t="s">
        <v>47</v>
      </c>
      <c r="G269" s="8">
        <v>64</v>
      </c>
      <c r="H269" s="8"/>
      <c r="I269" s="8">
        <f t="shared" si="12"/>
        <v>64</v>
      </c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>
        <f t="shared" si="13"/>
        <v>0</v>
      </c>
      <c r="U269" s="17">
        <f t="shared" si="14"/>
        <v>64</v>
      </c>
      <c r="V269" s="18" cm="1">
        <f t="array" ref="V269">SUMPRODUCT(($U$5:$U$863&gt;U269)*($F$5:$F$863=F269))+1</f>
        <v>255</v>
      </c>
    </row>
    <row r="270" s="1" customFormat="1" ht="20" customHeight="1" spans="1:22">
      <c r="A270" s="8" t="s">
        <v>304</v>
      </c>
      <c r="B270" s="9" t="s">
        <v>35</v>
      </c>
      <c r="C270" s="9" t="s">
        <v>28</v>
      </c>
      <c r="D270" s="10" t="s">
        <v>45</v>
      </c>
      <c r="E270" s="10" t="s">
        <v>46</v>
      </c>
      <c r="F270" s="8" t="s">
        <v>47</v>
      </c>
      <c r="G270" s="8">
        <v>64</v>
      </c>
      <c r="H270" s="8"/>
      <c r="I270" s="8">
        <f t="shared" si="12"/>
        <v>64</v>
      </c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>
        <f t="shared" si="13"/>
        <v>0</v>
      </c>
      <c r="U270" s="17">
        <f t="shared" si="14"/>
        <v>64</v>
      </c>
      <c r="V270" s="18" cm="1">
        <f t="array" ref="V270">SUMPRODUCT(($U$5:$U$863&gt;U270)*($F$5:$F$863=F270))+1</f>
        <v>255</v>
      </c>
    </row>
    <row r="271" s="1" customFormat="1" ht="20" customHeight="1" spans="1:22">
      <c r="A271" s="8" t="s">
        <v>305</v>
      </c>
      <c r="B271" s="9" t="s">
        <v>35</v>
      </c>
      <c r="C271" s="9" t="s">
        <v>28</v>
      </c>
      <c r="D271" s="10" t="s">
        <v>45</v>
      </c>
      <c r="E271" s="10" t="s">
        <v>46</v>
      </c>
      <c r="F271" s="8" t="s">
        <v>47</v>
      </c>
      <c r="G271" s="8">
        <v>64</v>
      </c>
      <c r="H271" s="8"/>
      <c r="I271" s="8">
        <f t="shared" si="12"/>
        <v>64</v>
      </c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>
        <f t="shared" si="13"/>
        <v>0</v>
      </c>
      <c r="U271" s="17">
        <f t="shared" si="14"/>
        <v>64</v>
      </c>
      <c r="V271" s="18" cm="1">
        <f t="array" ref="V271">SUMPRODUCT(($U$5:$U$863&gt;U271)*($F$5:$F$863=F271))+1</f>
        <v>255</v>
      </c>
    </row>
    <row r="272" s="1" customFormat="1" ht="20" customHeight="1" spans="1:22">
      <c r="A272" s="8" t="s">
        <v>306</v>
      </c>
      <c r="B272" s="9" t="s">
        <v>35</v>
      </c>
      <c r="C272" s="9" t="s">
        <v>28</v>
      </c>
      <c r="D272" s="10" t="s">
        <v>45</v>
      </c>
      <c r="E272" s="10" t="s">
        <v>46</v>
      </c>
      <c r="F272" s="8" t="s">
        <v>47</v>
      </c>
      <c r="G272" s="8">
        <v>64</v>
      </c>
      <c r="H272" s="8"/>
      <c r="I272" s="8">
        <f t="shared" si="12"/>
        <v>64</v>
      </c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>
        <f t="shared" si="13"/>
        <v>0</v>
      </c>
      <c r="U272" s="17">
        <f t="shared" si="14"/>
        <v>64</v>
      </c>
      <c r="V272" s="18" cm="1">
        <f t="array" ref="V272">SUMPRODUCT(($U$5:$U$863&gt;U272)*($F$5:$F$863=F272))+1</f>
        <v>255</v>
      </c>
    </row>
    <row r="273" s="1" customFormat="1" ht="20" customHeight="1" spans="1:22">
      <c r="A273" s="8" t="s">
        <v>307</v>
      </c>
      <c r="B273" s="9" t="s">
        <v>35</v>
      </c>
      <c r="C273" s="9" t="s">
        <v>28</v>
      </c>
      <c r="D273" s="10" t="s">
        <v>45</v>
      </c>
      <c r="E273" s="10" t="s">
        <v>46</v>
      </c>
      <c r="F273" s="8" t="s">
        <v>47</v>
      </c>
      <c r="G273" s="8">
        <v>64</v>
      </c>
      <c r="H273" s="8"/>
      <c r="I273" s="8">
        <f t="shared" si="12"/>
        <v>64</v>
      </c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>
        <f t="shared" si="13"/>
        <v>0</v>
      </c>
      <c r="U273" s="17">
        <f t="shared" si="14"/>
        <v>64</v>
      </c>
      <c r="V273" s="18" cm="1">
        <f t="array" ref="V273">SUMPRODUCT(($U$5:$U$863&gt;U273)*($F$5:$F$863=F273))+1</f>
        <v>255</v>
      </c>
    </row>
    <row r="274" s="1" customFormat="1" ht="20" customHeight="1" spans="1:22">
      <c r="A274" s="8" t="s">
        <v>308</v>
      </c>
      <c r="B274" s="9" t="s">
        <v>35</v>
      </c>
      <c r="C274" s="9" t="s">
        <v>28</v>
      </c>
      <c r="D274" s="10" t="s">
        <v>45</v>
      </c>
      <c r="E274" s="10" t="s">
        <v>46</v>
      </c>
      <c r="F274" s="8" t="s">
        <v>47</v>
      </c>
      <c r="G274" s="8">
        <v>64</v>
      </c>
      <c r="H274" s="8"/>
      <c r="I274" s="8">
        <f t="shared" si="12"/>
        <v>64</v>
      </c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>
        <f t="shared" si="13"/>
        <v>0</v>
      </c>
      <c r="U274" s="17">
        <f t="shared" si="14"/>
        <v>64</v>
      </c>
      <c r="V274" s="18" cm="1">
        <f t="array" ref="V274">SUMPRODUCT(($U$5:$U$863&gt;U274)*($F$5:$F$863=F274))+1</f>
        <v>255</v>
      </c>
    </row>
    <row r="275" s="1" customFormat="1" ht="20" customHeight="1" spans="1:22">
      <c r="A275" s="8" t="s">
        <v>309</v>
      </c>
      <c r="B275" s="9" t="s">
        <v>35</v>
      </c>
      <c r="C275" s="9" t="s">
        <v>28</v>
      </c>
      <c r="D275" s="10" t="s">
        <v>45</v>
      </c>
      <c r="E275" s="10" t="s">
        <v>46</v>
      </c>
      <c r="F275" s="8" t="s">
        <v>47</v>
      </c>
      <c r="G275" s="8">
        <v>64</v>
      </c>
      <c r="H275" s="8"/>
      <c r="I275" s="8">
        <f t="shared" si="12"/>
        <v>64</v>
      </c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>
        <f t="shared" si="13"/>
        <v>0</v>
      </c>
      <c r="U275" s="17">
        <f t="shared" si="14"/>
        <v>64</v>
      </c>
      <c r="V275" s="18" cm="1">
        <f t="array" ref="V275">SUMPRODUCT(($U$5:$U$863&gt;U275)*($F$5:$F$863=F275))+1</f>
        <v>255</v>
      </c>
    </row>
    <row r="276" s="1" customFormat="1" ht="20" customHeight="1" spans="1:22">
      <c r="A276" s="8" t="s">
        <v>310</v>
      </c>
      <c r="B276" s="9" t="s">
        <v>35</v>
      </c>
      <c r="C276" s="9" t="s">
        <v>28</v>
      </c>
      <c r="D276" s="10" t="s">
        <v>45</v>
      </c>
      <c r="E276" s="10" t="s">
        <v>46</v>
      </c>
      <c r="F276" s="8" t="s">
        <v>47</v>
      </c>
      <c r="G276" s="8">
        <v>64</v>
      </c>
      <c r="H276" s="8"/>
      <c r="I276" s="8">
        <f t="shared" si="12"/>
        <v>64</v>
      </c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>
        <f t="shared" si="13"/>
        <v>0</v>
      </c>
      <c r="U276" s="17">
        <f t="shared" si="14"/>
        <v>64</v>
      </c>
      <c r="V276" s="18" cm="1">
        <f t="array" ref="V276">SUMPRODUCT(($U$5:$U$863&gt;U276)*($F$5:$F$863=F276))+1</f>
        <v>255</v>
      </c>
    </row>
    <row r="277" s="1" customFormat="1" ht="20" customHeight="1" spans="1:22">
      <c r="A277" s="8" t="s">
        <v>311</v>
      </c>
      <c r="B277" s="9" t="s">
        <v>35</v>
      </c>
      <c r="C277" s="9" t="s">
        <v>28</v>
      </c>
      <c r="D277" s="10" t="s">
        <v>45</v>
      </c>
      <c r="E277" s="10" t="s">
        <v>46</v>
      </c>
      <c r="F277" s="8" t="s">
        <v>47</v>
      </c>
      <c r="G277" s="8">
        <v>64</v>
      </c>
      <c r="H277" s="8"/>
      <c r="I277" s="8">
        <f t="shared" si="12"/>
        <v>64</v>
      </c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>
        <f t="shared" si="13"/>
        <v>0</v>
      </c>
      <c r="U277" s="17">
        <f t="shared" si="14"/>
        <v>64</v>
      </c>
      <c r="V277" s="18" cm="1">
        <f t="array" ref="V277">SUMPRODUCT(($U$5:$U$863&gt;U277)*($F$5:$F$863=F277))+1</f>
        <v>255</v>
      </c>
    </row>
    <row r="278" s="1" customFormat="1" ht="20" customHeight="1" spans="1:22">
      <c r="A278" s="8" t="s">
        <v>312</v>
      </c>
      <c r="B278" s="9" t="s">
        <v>35</v>
      </c>
      <c r="C278" s="9" t="s">
        <v>28</v>
      </c>
      <c r="D278" s="10" t="s">
        <v>45</v>
      </c>
      <c r="E278" s="10" t="s">
        <v>46</v>
      </c>
      <c r="F278" s="8" t="s">
        <v>47</v>
      </c>
      <c r="G278" s="8">
        <v>64</v>
      </c>
      <c r="H278" s="8"/>
      <c r="I278" s="8">
        <f t="shared" si="12"/>
        <v>64</v>
      </c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>
        <f t="shared" si="13"/>
        <v>0</v>
      </c>
      <c r="U278" s="17">
        <f t="shared" si="14"/>
        <v>64</v>
      </c>
      <c r="V278" s="18" cm="1">
        <f t="array" ref="V278">SUMPRODUCT(($U$5:$U$863&gt;U278)*($F$5:$F$863=F278))+1</f>
        <v>255</v>
      </c>
    </row>
    <row r="279" s="1" customFormat="1" ht="20" customHeight="1" spans="1:22">
      <c r="A279" s="8" t="s">
        <v>313</v>
      </c>
      <c r="B279" s="9" t="s">
        <v>35</v>
      </c>
      <c r="C279" s="9" t="s">
        <v>28</v>
      </c>
      <c r="D279" s="10" t="s">
        <v>45</v>
      </c>
      <c r="E279" s="10" t="s">
        <v>46</v>
      </c>
      <c r="F279" s="8" t="s">
        <v>47</v>
      </c>
      <c r="G279" s="8">
        <v>64</v>
      </c>
      <c r="H279" s="8"/>
      <c r="I279" s="8">
        <f t="shared" si="12"/>
        <v>64</v>
      </c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>
        <f t="shared" si="13"/>
        <v>0</v>
      </c>
      <c r="U279" s="17">
        <f t="shared" si="14"/>
        <v>64</v>
      </c>
      <c r="V279" s="18" cm="1">
        <f t="array" ref="V279">SUMPRODUCT(($U$5:$U$863&gt;U279)*($F$5:$F$863=F279))+1</f>
        <v>255</v>
      </c>
    </row>
    <row r="280" s="1" customFormat="1" ht="20" customHeight="1" spans="1:22">
      <c r="A280" s="8" t="s">
        <v>314</v>
      </c>
      <c r="B280" s="9" t="s">
        <v>35</v>
      </c>
      <c r="C280" s="9" t="s">
        <v>28</v>
      </c>
      <c r="D280" s="10" t="s">
        <v>45</v>
      </c>
      <c r="E280" s="10" t="s">
        <v>46</v>
      </c>
      <c r="F280" s="8" t="s">
        <v>47</v>
      </c>
      <c r="G280" s="8">
        <v>64</v>
      </c>
      <c r="H280" s="8"/>
      <c r="I280" s="8">
        <f t="shared" si="12"/>
        <v>64</v>
      </c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>
        <f t="shared" si="13"/>
        <v>0</v>
      </c>
      <c r="U280" s="17">
        <f t="shared" si="14"/>
        <v>64</v>
      </c>
      <c r="V280" s="18" cm="1">
        <f t="array" ref="V280">SUMPRODUCT(($U$5:$U$863&gt;U280)*($F$5:$F$863=F280))+1</f>
        <v>255</v>
      </c>
    </row>
    <row r="281" s="1" customFormat="1" ht="20" customHeight="1" spans="1:22">
      <c r="A281" s="8" t="s">
        <v>315</v>
      </c>
      <c r="B281" s="9" t="s">
        <v>35</v>
      </c>
      <c r="C281" s="9" t="s">
        <v>28</v>
      </c>
      <c r="D281" s="10" t="s">
        <v>45</v>
      </c>
      <c r="E281" s="10" t="s">
        <v>46</v>
      </c>
      <c r="F281" s="8" t="s">
        <v>47</v>
      </c>
      <c r="G281" s="8">
        <v>64</v>
      </c>
      <c r="H281" s="8"/>
      <c r="I281" s="8">
        <f t="shared" si="12"/>
        <v>64</v>
      </c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>
        <f t="shared" si="13"/>
        <v>0</v>
      </c>
      <c r="U281" s="17">
        <f t="shared" si="14"/>
        <v>64</v>
      </c>
      <c r="V281" s="18" cm="1">
        <f t="array" ref="V281">SUMPRODUCT(($U$5:$U$863&gt;U281)*($F$5:$F$863=F281))+1</f>
        <v>255</v>
      </c>
    </row>
    <row r="282" s="1" customFormat="1" ht="20" customHeight="1" spans="1:22">
      <c r="A282" s="8" t="s">
        <v>316</v>
      </c>
      <c r="B282" s="9" t="s">
        <v>27</v>
      </c>
      <c r="C282" s="9" t="s">
        <v>28</v>
      </c>
      <c r="D282" s="10" t="s">
        <v>45</v>
      </c>
      <c r="E282" s="10" t="s">
        <v>46</v>
      </c>
      <c r="F282" s="8" t="s">
        <v>47</v>
      </c>
      <c r="G282" s="8">
        <v>62.5</v>
      </c>
      <c r="H282" s="8">
        <v>75</v>
      </c>
      <c r="I282" s="8">
        <f>G282*0.9+H282*0.1</f>
        <v>63.75</v>
      </c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>
        <f t="shared" si="13"/>
        <v>0</v>
      </c>
      <c r="U282" s="17">
        <f t="shared" si="14"/>
        <v>63.75</v>
      </c>
      <c r="V282" s="18" cm="1">
        <f t="array" ref="V282">SUMPRODUCT(($U$5:$U$863&gt;U282)*($F$5:$F$863=F282))+1</f>
        <v>270</v>
      </c>
    </row>
    <row r="283" s="1" customFormat="1" ht="20" customHeight="1" spans="1:22">
      <c r="A283" s="8" t="s">
        <v>317</v>
      </c>
      <c r="B283" s="9" t="s">
        <v>27</v>
      </c>
      <c r="C283" s="9" t="s">
        <v>28</v>
      </c>
      <c r="D283" s="10" t="s">
        <v>45</v>
      </c>
      <c r="E283" s="10" t="s">
        <v>46</v>
      </c>
      <c r="F283" s="8" t="s">
        <v>47</v>
      </c>
      <c r="G283" s="8">
        <v>63.5</v>
      </c>
      <c r="H283" s="8"/>
      <c r="I283" s="8">
        <f t="shared" ref="I283:I346" si="15">G283</f>
        <v>63.5</v>
      </c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>
        <f t="shared" si="13"/>
        <v>0</v>
      </c>
      <c r="U283" s="17">
        <f t="shared" si="14"/>
        <v>63.5</v>
      </c>
      <c r="V283" s="18" cm="1">
        <f t="array" ref="V283">SUMPRODUCT(($U$5:$U$863&gt;U283)*($F$5:$F$863=F283))+1</f>
        <v>271</v>
      </c>
    </row>
    <row r="284" s="1" customFormat="1" ht="20" customHeight="1" spans="1:22">
      <c r="A284" s="8" t="s">
        <v>318</v>
      </c>
      <c r="B284" s="9" t="s">
        <v>35</v>
      </c>
      <c r="C284" s="9" t="s">
        <v>28</v>
      </c>
      <c r="D284" s="10" t="s">
        <v>45</v>
      </c>
      <c r="E284" s="10" t="s">
        <v>46</v>
      </c>
      <c r="F284" s="8" t="s">
        <v>47</v>
      </c>
      <c r="G284" s="8">
        <v>63.5</v>
      </c>
      <c r="H284" s="8"/>
      <c r="I284" s="8">
        <f t="shared" si="15"/>
        <v>63.5</v>
      </c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>
        <f t="shared" si="13"/>
        <v>0</v>
      </c>
      <c r="U284" s="17">
        <f t="shared" si="14"/>
        <v>63.5</v>
      </c>
      <c r="V284" s="18" cm="1">
        <f t="array" ref="V284">SUMPRODUCT(($U$5:$U$863&gt;U284)*($F$5:$F$863=F284))+1</f>
        <v>271</v>
      </c>
    </row>
    <row r="285" s="1" customFormat="1" ht="20" customHeight="1" spans="1:22">
      <c r="A285" s="8" t="s">
        <v>319</v>
      </c>
      <c r="B285" s="9" t="s">
        <v>35</v>
      </c>
      <c r="C285" s="9" t="s">
        <v>28</v>
      </c>
      <c r="D285" s="10" t="s">
        <v>45</v>
      </c>
      <c r="E285" s="10" t="s">
        <v>46</v>
      </c>
      <c r="F285" s="8" t="s">
        <v>47</v>
      </c>
      <c r="G285" s="8">
        <v>63.5</v>
      </c>
      <c r="H285" s="8"/>
      <c r="I285" s="8">
        <f t="shared" si="15"/>
        <v>63.5</v>
      </c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>
        <f t="shared" si="13"/>
        <v>0</v>
      </c>
      <c r="U285" s="17">
        <f t="shared" si="14"/>
        <v>63.5</v>
      </c>
      <c r="V285" s="18" cm="1">
        <f t="array" ref="V285">SUMPRODUCT(($U$5:$U$863&gt;U285)*($F$5:$F$863=F285))+1</f>
        <v>271</v>
      </c>
    </row>
    <row r="286" s="1" customFormat="1" ht="20" customHeight="1" spans="1:22">
      <c r="A286" s="8" t="s">
        <v>320</v>
      </c>
      <c r="B286" s="9" t="s">
        <v>35</v>
      </c>
      <c r="C286" s="9" t="s">
        <v>28</v>
      </c>
      <c r="D286" s="10" t="s">
        <v>45</v>
      </c>
      <c r="E286" s="10" t="s">
        <v>46</v>
      </c>
      <c r="F286" s="8" t="s">
        <v>47</v>
      </c>
      <c r="G286" s="8">
        <v>63.5</v>
      </c>
      <c r="H286" s="8"/>
      <c r="I286" s="8">
        <f t="shared" si="15"/>
        <v>63.5</v>
      </c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>
        <f t="shared" si="13"/>
        <v>0</v>
      </c>
      <c r="U286" s="17">
        <f t="shared" si="14"/>
        <v>63.5</v>
      </c>
      <c r="V286" s="18" cm="1">
        <f t="array" ref="V286">SUMPRODUCT(($U$5:$U$863&gt;U286)*($F$5:$F$863=F286))+1</f>
        <v>271</v>
      </c>
    </row>
    <row r="287" s="1" customFormat="1" ht="20" customHeight="1" spans="1:22">
      <c r="A287" s="8" t="s">
        <v>321</v>
      </c>
      <c r="B287" s="9" t="s">
        <v>35</v>
      </c>
      <c r="C287" s="9" t="s">
        <v>28</v>
      </c>
      <c r="D287" s="10" t="s">
        <v>45</v>
      </c>
      <c r="E287" s="10" t="s">
        <v>46</v>
      </c>
      <c r="F287" s="8" t="s">
        <v>47</v>
      </c>
      <c r="G287" s="8">
        <v>63.5</v>
      </c>
      <c r="H287" s="8"/>
      <c r="I287" s="8">
        <f t="shared" si="15"/>
        <v>63.5</v>
      </c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>
        <f t="shared" si="13"/>
        <v>0</v>
      </c>
      <c r="U287" s="17">
        <f t="shared" si="14"/>
        <v>63.5</v>
      </c>
      <c r="V287" s="18" cm="1">
        <f t="array" ref="V287">SUMPRODUCT(($U$5:$U$863&gt;U287)*($F$5:$F$863=F287))+1</f>
        <v>271</v>
      </c>
    </row>
    <row r="288" s="1" customFormat="1" ht="20" customHeight="1" spans="1:22">
      <c r="A288" s="8" t="s">
        <v>322</v>
      </c>
      <c r="B288" s="9" t="s">
        <v>35</v>
      </c>
      <c r="C288" s="9" t="s">
        <v>28</v>
      </c>
      <c r="D288" s="10" t="s">
        <v>45</v>
      </c>
      <c r="E288" s="10" t="s">
        <v>46</v>
      </c>
      <c r="F288" s="8" t="s">
        <v>47</v>
      </c>
      <c r="G288" s="8">
        <v>63.5</v>
      </c>
      <c r="H288" s="8"/>
      <c r="I288" s="8">
        <f t="shared" si="15"/>
        <v>63.5</v>
      </c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>
        <f t="shared" si="13"/>
        <v>0</v>
      </c>
      <c r="U288" s="17">
        <f t="shared" si="14"/>
        <v>63.5</v>
      </c>
      <c r="V288" s="18" cm="1">
        <f t="array" ref="V288">SUMPRODUCT(($U$5:$U$863&gt;U288)*($F$5:$F$863=F288))+1</f>
        <v>271</v>
      </c>
    </row>
    <row r="289" s="1" customFormat="1" ht="20" customHeight="1" spans="1:22">
      <c r="A289" s="8" t="s">
        <v>323</v>
      </c>
      <c r="B289" s="9" t="s">
        <v>35</v>
      </c>
      <c r="C289" s="9" t="s">
        <v>28</v>
      </c>
      <c r="D289" s="10" t="s">
        <v>45</v>
      </c>
      <c r="E289" s="10" t="s">
        <v>46</v>
      </c>
      <c r="F289" s="8" t="s">
        <v>47</v>
      </c>
      <c r="G289" s="8">
        <v>63.5</v>
      </c>
      <c r="H289" s="8"/>
      <c r="I289" s="8">
        <f t="shared" si="15"/>
        <v>63.5</v>
      </c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>
        <f t="shared" si="13"/>
        <v>0</v>
      </c>
      <c r="U289" s="17">
        <f t="shared" si="14"/>
        <v>63.5</v>
      </c>
      <c r="V289" s="18" cm="1">
        <f t="array" ref="V289">SUMPRODUCT(($U$5:$U$863&gt;U289)*($F$5:$F$863=F289))+1</f>
        <v>271</v>
      </c>
    </row>
    <row r="290" s="1" customFormat="1" ht="20" customHeight="1" spans="1:22">
      <c r="A290" s="8" t="s">
        <v>324</v>
      </c>
      <c r="B290" s="9" t="s">
        <v>35</v>
      </c>
      <c r="C290" s="9" t="s">
        <v>28</v>
      </c>
      <c r="D290" s="10" t="s">
        <v>45</v>
      </c>
      <c r="E290" s="10" t="s">
        <v>46</v>
      </c>
      <c r="F290" s="8" t="s">
        <v>47</v>
      </c>
      <c r="G290" s="8">
        <v>63.5</v>
      </c>
      <c r="H290" s="8"/>
      <c r="I290" s="8">
        <f t="shared" si="15"/>
        <v>63.5</v>
      </c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>
        <f t="shared" si="13"/>
        <v>0</v>
      </c>
      <c r="U290" s="17">
        <f t="shared" si="14"/>
        <v>63.5</v>
      </c>
      <c r="V290" s="18" cm="1">
        <f t="array" ref="V290">SUMPRODUCT(($U$5:$U$863&gt;U290)*($F$5:$F$863=F290))+1</f>
        <v>271</v>
      </c>
    </row>
    <row r="291" s="1" customFormat="1" ht="20" customHeight="1" spans="1:22">
      <c r="A291" s="8" t="s">
        <v>325</v>
      </c>
      <c r="B291" s="9" t="s">
        <v>35</v>
      </c>
      <c r="C291" s="9" t="s">
        <v>28</v>
      </c>
      <c r="D291" s="10" t="s">
        <v>45</v>
      </c>
      <c r="E291" s="10" t="s">
        <v>46</v>
      </c>
      <c r="F291" s="8" t="s">
        <v>47</v>
      </c>
      <c r="G291" s="8">
        <v>63.5</v>
      </c>
      <c r="H291" s="8"/>
      <c r="I291" s="8">
        <f t="shared" si="15"/>
        <v>63.5</v>
      </c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>
        <f t="shared" si="13"/>
        <v>0</v>
      </c>
      <c r="U291" s="17">
        <f t="shared" si="14"/>
        <v>63.5</v>
      </c>
      <c r="V291" s="18" cm="1">
        <f t="array" ref="V291">SUMPRODUCT(($U$5:$U$863&gt;U291)*($F$5:$F$863=F291))+1</f>
        <v>271</v>
      </c>
    </row>
    <row r="292" s="1" customFormat="1" ht="20" customHeight="1" spans="1:22">
      <c r="A292" s="8" t="s">
        <v>326</v>
      </c>
      <c r="B292" s="9" t="s">
        <v>35</v>
      </c>
      <c r="C292" s="9" t="s">
        <v>28</v>
      </c>
      <c r="D292" s="10" t="s">
        <v>45</v>
      </c>
      <c r="E292" s="10" t="s">
        <v>46</v>
      </c>
      <c r="F292" s="8" t="s">
        <v>47</v>
      </c>
      <c r="G292" s="8">
        <v>63.5</v>
      </c>
      <c r="H292" s="8"/>
      <c r="I292" s="8">
        <f t="shared" si="15"/>
        <v>63.5</v>
      </c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>
        <f t="shared" si="13"/>
        <v>0</v>
      </c>
      <c r="U292" s="17">
        <f t="shared" si="14"/>
        <v>63.5</v>
      </c>
      <c r="V292" s="18" cm="1">
        <f t="array" ref="V292">SUMPRODUCT(($U$5:$U$863&gt;U292)*($F$5:$F$863=F292))+1</f>
        <v>271</v>
      </c>
    </row>
    <row r="293" s="1" customFormat="1" ht="20" customHeight="1" spans="1:22">
      <c r="A293" s="8" t="s">
        <v>327</v>
      </c>
      <c r="B293" s="9" t="s">
        <v>35</v>
      </c>
      <c r="C293" s="9" t="s">
        <v>28</v>
      </c>
      <c r="D293" s="10" t="s">
        <v>45</v>
      </c>
      <c r="E293" s="10" t="s">
        <v>46</v>
      </c>
      <c r="F293" s="8" t="s">
        <v>47</v>
      </c>
      <c r="G293" s="8">
        <v>63.5</v>
      </c>
      <c r="H293" s="8"/>
      <c r="I293" s="8">
        <f t="shared" si="15"/>
        <v>63.5</v>
      </c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>
        <f t="shared" si="13"/>
        <v>0</v>
      </c>
      <c r="U293" s="17">
        <f t="shared" si="14"/>
        <v>63.5</v>
      </c>
      <c r="V293" s="18" cm="1">
        <f t="array" ref="V293">SUMPRODUCT(($U$5:$U$863&gt;U293)*($F$5:$F$863=F293))+1</f>
        <v>271</v>
      </c>
    </row>
    <row r="294" s="1" customFormat="1" ht="20" customHeight="1" spans="1:22">
      <c r="A294" s="8" t="s">
        <v>328</v>
      </c>
      <c r="B294" s="9" t="s">
        <v>27</v>
      </c>
      <c r="C294" s="9" t="s">
        <v>28</v>
      </c>
      <c r="D294" s="10" t="s">
        <v>45</v>
      </c>
      <c r="E294" s="10" t="s">
        <v>46</v>
      </c>
      <c r="F294" s="8" t="s">
        <v>47</v>
      </c>
      <c r="G294" s="8">
        <v>63.5</v>
      </c>
      <c r="H294" s="8"/>
      <c r="I294" s="8">
        <f t="shared" si="15"/>
        <v>63.5</v>
      </c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>
        <f t="shared" si="13"/>
        <v>0</v>
      </c>
      <c r="U294" s="17">
        <f t="shared" si="14"/>
        <v>63.5</v>
      </c>
      <c r="V294" s="18" cm="1">
        <f t="array" ref="V294">SUMPRODUCT(($U$5:$U$863&gt;U294)*($F$5:$F$863=F294))+1</f>
        <v>271</v>
      </c>
    </row>
    <row r="295" s="1" customFormat="1" ht="20" customHeight="1" spans="1:22">
      <c r="A295" s="8" t="s">
        <v>329</v>
      </c>
      <c r="B295" s="9" t="s">
        <v>35</v>
      </c>
      <c r="C295" s="9" t="s">
        <v>28</v>
      </c>
      <c r="D295" s="10" t="s">
        <v>45</v>
      </c>
      <c r="E295" s="10" t="s">
        <v>46</v>
      </c>
      <c r="F295" s="8" t="s">
        <v>47</v>
      </c>
      <c r="G295" s="8">
        <v>63.5</v>
      </c>
      <c r="H295" s="8"/>
      <c r="I295" s="8">
        <f t="shared" si="15"/>
        <v>63.5</v>
      </c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>
        <f t="shared" si="13"/>
        <v>0</v>
      </c>
      <c r="U295" s="17">
        <f t="shared" si="14"/>
        <v>63.5</v>
      </c>
      <c r="V295" s="18" cm="1">
        <f t="array" ref="V295">SUMPRODUCT(($U$5:$U$863&gt;U295)*($F$5:$F$863=F295))+1</f>
        <v>271</v>
      </c>
    </row>
    <row r="296" s="1" customFormat="1" ht="20" customHeight="1" spans="1:22">
      <c r="A296" s="8" t="s">
        <v>330</v>
      </c>
      <c r="B296" s="9" t="s">
        <v>27</v>
      </c>
      <c r="C296" s="9" t="s">
        <v>28</v>
      </c>
      <c r="D296" s="10" t="s">
        <v>45</v>
      </c>
      <c r="E296" s="10" t="s">
        <v>46</v>
      </c>
      <c r="F296" s="8" t="s">
        <v>47</v>
      </c>
      <c r="G296" s="8">
        <v>63.5</v>
      </c>
      <c r="H296" s="8"/>
      <c r="I296" s="8">
        <f t="shared" si="15"/>
        <v>63.5</v>
      </c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>
        <f t="shared" si="13"/>
        <v>0</v>
      </c>
      <c r="U296" s="17">
        <f t="shared" si="14"/>
        <v>63.5</v>
      </c>
      <c r="V296" s="18" cm="1">
        <f t="array" ref="V296">SUMPRODUCT(($U$5:$U$863&gt;U296)*($F$5:$F$863=F296))+1</f>
        <v>271</v>
      </c>
    </row>
    <row r="297" s="1" customFormat="1" ht="20" customHeight="1" spans="1:22">
      <c r="A297" s="8" t="s">
        <v>331</v>
      </c>
      <c r="B297" s="9" t="s">
        <v>35</v>
      </c>
      <c r="C297" s="9" t="s">
        <v>28</v>
      </c>
      <c r="D297" s="10" t="s">
        <v>45</v>
      </c>
      <c r="E297" s="10" t="s">
        <v>46</v>
      </c>
      <c r="F297" s="8" t="s">
        <v>47</v>
      </c>
      <c r="G297" s="8">
        <v>63.5</v>
      </c>
      <c r="H297" s="8"/>
      <c r="I297" s="8">
        <f t="shared" si="15"/>
        <v>63.5</v>
      </c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>
        <f t="shared" si="13"/>
        <v>0</v>
      </c>
      <c r="U297" s="17">
        <f t="shared" si="14"/>
        <v>63.5</v>
      </c>
      <c r="V297" s="18" cm="1">
        <f t="array" ref="V297">SUMPRODUCT(($U$5:$U$863&gt;U297)*($F$5:$F$863=F297))+1</f>
        <v>271</v>
      </c>
    </row>
    <row r="298" s="1" customFormat="1" ht="20" customHeight="1" spans="1:22">
      <c r="A298" s="8" t="s">
        <v>332</v>
      </c>
      <c r="B298" s="9" t="s">
        <v>35</v>
      </c>
      <c r="C298" s="9" t="s">
        <v>28</v>
      </c>
      <c r="D298" s="10" t="s">
        <v>45</v>
      </c>
      <c r="E298" s="10" t="s">
        <v>46</v>
      </c>
      <c r="F298" s="8" t="s">
        <v>47</v>
      </c>
      <c r="G298" s="8">
        <v>63.5</v>
      </c>
      <c r="H298" s="8"/>
      <c r="I298" s="8">
        <f t="shared" si="15"/>
        <v>63.5</v>
      </c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>
        <f t="shared" si="13"/>
        <v>0</v>
      </c>
      <c r="U298" s="17">
        <f t="shared" si="14"/>
        <v>63.5</v>
      </c>
      <c r="V298" s="18" cm="1">
        <f t="array" ref="V298">SUMPRODUCT(($U$5:$U$863&gt;U298)*($F$5:$F$863=F298))+1</f>
        <v>271</v>
      </c>
    </row>
    <row r="299" s="1" customFormat="1" ht="20" customHeight="1" spans="1:22">
      <c r="A299" s="8" t="s">
        <v>333</v>
      </c>
      <c r="B299" s="9" t="s">
        <v>27</v>
      </c>
      <c r="C299" s="9" t="s">
        <v>28</v>
      </c>
      <c r="D299" s="10" t="s">
        <v>45</v>
      </c>
      <c r="E299" s="10" t="s">
        <v>46</v>
      </c>
      <c r="F299" s="8" t="s">
        <v>47</v>
      </c>
      <c r="G299" s="8">
        <v>63</v>
      </c>
      <c r="H299" s="8"/>
      <c r="I299" s="8">
        <f t="shared" si="15"/>
        <v>63</v>
      </c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>
        <f t="shared" si="13"/>
        <v>0</v>
      </c>
      <c r="U299" s="17">
        <f t="shared" si="14"/>
        <v>63</v>
      </c>
      <c r="V299" s="18" cm="1">
        <f t="array" ref="V299">SUMPRODUCT(($U$5:$U$863&gt;U299)*($F$5:$F$863=F299))+1</f>
        <v>287</v>
      </c>
    </row>
    <row r="300" s="1" customFormat="1" ht="20" customHeight="1" spans="1:22">
      <c r="A300" s="8" t="s">
        <v>334</v>
      </c>
      <c r="B300" s="9" t="s">
        <v>35</v>
      </c>
      <c r="C300" s="9" t="s">
        <v>28</v>
      </c>
      <c r="D300" s="10" t="s">
        <v>45</v>
      </c>
      <c r="E300" s="10" t="s">
        <v>46</v>
      </c>
      <c r="F300" s="8" t="s">
        <v>47</v>
      </c>
      <c r="G300" s="8">
        <v>63</v>
      </c>
      <c r="H300" s="8"/>
      <c r="I300" s="8">
        <f t="shared" si="15"/>
        <v>63</v>
      </c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>
        <f t="shared" si="13"/>
        <v>0</v>
      </c>
      <c r="U300" s="17">
        <f t="shared" si="14"/>
        <v>63</v>
      </c>
      <c r="V300" s="18" cm="1">
        <f t="array" ref="V300">SUMPRODUCT(($U$5:$U$863&gt;U300)*($F$5:$F$863=F300))+1</f>
        <v>287</v>
      </c>
    </row>
    <row r="301" s="1" customFormat="1" ht="20" customHeight="1" spans="1:22">
      <c r="A301" s="8" t="s">
        <v>335</v>
      </c>
      <c r="B301" s="9" t="s">
        <v>35</v>
      </c>
      <c r="C301" s="9" t="s">
        <v>28</v>
      </c>
      <c r="D301" s="10" t="s">
        <v>45</v>
      </c>
      <c r="E301" s="10" t="s">
        <v>46</v>
      </c>
      <c r="F301" s="8" t="s">
        <v>47</v>
      </c>
      <c r="G301" s="8">
        <v>63</v>
      </c>
      <c r="H301" s="8"/>
      <c r="I301" s="8">
        <f t="shared" si="15"/>
        <v>63</v>
      </c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>
        <f t="shared" si="13"/>
        <v>0</v>
      </c>
      <c r="U301" s="17">
        <f t="shared" si="14"/>
        <v>63</v>
      </c>
      <c r="V301" s="18" cm="1">
        <f t="array" ref="V301">SUMPRODUCT(($U$5:$U$863&gt;U301)*($F$5:$F$863=F301))+1</f>
        <v>287</v>
      </c>
    </row>
    <row r="302" s="1" customFormat="1" ht="20" customHeight="1" spans="1:22">
      <c r="A302" s="8" t="s">
        <v>336</v>
      </c>
      <c r="B302" s="9" t="s">
        <v>35</v>
      </c>
      <c r="C302" s="9" t="s">
        <v>28</v>
      </c>
      <c r="D302" s="10" t="s">
        <v>45</v>
      </c>
      <c r="E302" s="10" t="s">
        <v>46</v>
      </c>
      <c r="F302" s="8" t="s">
        <v>47</v>
      </c>
      <c r="G302" s="8">
        <v>63</v>
      </c>
      <c r="H302" s="8"/>
      <c r="I302" s="8">
        <f t="shared" si="15"/>
        <v>63</v>
      </c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>
        <f t="shared" si="13"/>
        <v>0</v>
      </c>
      <c r="U302" s="17">
        <f t="shared" si="14"/>
        <v>63</v>
      </c>
      <c r="V302" s="18" cm="1">
        <f t="array" ref="V302">SUMPRODUCT(($U$5:$U$863&gt;U302)*($F$5:$F$863=F302))+1</f>
        <v>287</v>
      </c>
    </row>
    <row r="303" s="1" customFormat="1" ht="20" customHeight="1" spans="1:22">
      <c r="A303" s="8" t="s">
        <v>337</v>
      </c>
      <c r="B303" s="9" t="s">
        <v>35</v>
      </c>
      <c r="C303" s="9" t="s">
        <v>28</v>
      </c>
      <c r="D303" s="10" t="s">
        <v>45</v>
      </c>
      <c r="E303" s="10" t="s">
        <v>46</v>
      </c>
      <c r="F303" s="8" t="s">
        <v>47</v>
      </c>
      <c r="G303" s="8">
        <v>63</v>
      </c>
      <c r="H303" s="8"/>
      <c r="I303" s="8">
        <f t="shared" si="15"/>
        <v>63</v>
      </c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>
        <f t="shared" si="13"/>
        <v>0</v>
      </c>
      <c r="U303" s="17">
        <f t="shared" si="14"/>
        <v>63</v>
      </c>
      <c r="V303" s="18" cm="1">
        <f t="array" ref="V303">SUMPRODUCT(($U$5:$U$863&gt;U303)*($F$5:$F$863=F303))+1</f>
        <v>287</v>
      </c>
    </row>
    <row r="304" s="1" customFormat="1" ht="20" customHeight="1" spans="1:22">
      <c r="A304" s="8" t="s">
        <v>338</v>
      </c>
      <c r="B304" s="9" t="s">
        <v>35</v>
      </c>
      <c r="C304" s="9" t="s">
        <v>28</v>
      </c>
      <c r="D304" s="10" t="s">
        <v>45</v>
      </c>
      <c r="E304" s="10" t="s">
        <v>46</v>
      </c>
      <c r="F304" s="8" t="s">
        <v>47</v>
      </c>
      <c r="G304" s="8">
        <v>63</v>
      </c>
      <c r="H304" s="8"/>
      <c r="I304" s="8">
        <f t="shared" si="15"/>
        <v>63</v>
      </c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>
        <f t="shared" si="13"/>
        <v>0</v>
      </c>
      <c r="U304" s="17">
        <f t="shared" si="14"/>
        <v>63</v>
      </c>
      <c r="V304" s="18" cm="1">
        <f t="array" ref="V304">SUMPRODUCT(($U$5:$U$863&gt;U304)*($F$5:$F$863=F304))+1</f>
        <v>287</v>
      </c>
    </row>
    <row r="305" s="1" customFormat="1" ht="20" customHeight="1" spans="1:22">
      <c r="A305" s="8" t="s">
        <v>339</v>
      </c>
      <c r="B305" s="9" t="s">
        <v>35</v>
      </c>
      <c r="C305" s="9" t="s">
        <v>28</v>
      </c>
      <c r="D305" s="10" t="s">
        <v>45</v>
      </c>
      <c r="E305" s="10" t="s">
        <v>46</v>
      </c>
      <c r="F305" s="8" t="s">
        <v>47</v>
      </c>
      <c r="G305" s="8">
        <v>63</v>
      </c>
      <c r="H305" s="8"/>
      <c r="I305" s="8">
        <f t="shared" si="15"/>
        <v>63</v>
      </c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>
        <f t="shared" si="13"/>
        <v>0</v>
      </c>
      <c r="U305" s="17">
        <f t="shared" si="14"/>
        <v>63</v>
      </c>
      <c r="V305" s="18" cm="1">
        <f t="array" ref="V305">SUMPRODUCT(($U$5:$U$863&gt;U305)*($F$5:$F$863=F305))+1</f>
        <v>287</v>
      </c>
    </row>
    <row r="306" s="1" customFormat="1" ht="20" customHeight="1" spans="1:22">
      <c r="A306" s="8" t="s">
        <v>340</v>
      </c>
      <c r="B306" s="9" t="s">
        <v>35</v>
      </c>
      <c r="C306" s="9" t="s">
        <v>28</v>
      </c>
      <c r="D306" s="10" t="s">
        <v>45</v>
      </c>
      <c r="E306" s="10" t="s">
        <v>46</v>
      </c>
      <c r="F306" s="8" t="s">
        <v>47</v>
      </c>
      <c r="G306" s="8">
        <v>63</v>
      </c>
      <c r="H306" s="8"/>
      <c r="I306" s="8">
        <f t="shared" si="15"/>
        <v>63</v>
      </c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>
        <f t="shared" si="13"/>
        <v>0</v>
      </c>
      <c r="U306" s="17">
        <f t="shared" si="14"/>
        <v>63</v>
      </c>
      <c r="V306" s="18" cm="1">
        <f t="array" ref="V306">SUMPRODUCT(($U$5:$U$863&gt;U306)*($F$5:$F$863=F306))+1</f>
        <v>287</v>
      </c>
    </row>
    <row r="307" s="1" customFormat="1" ht="20" customHeight="1" spans="1:22">
      <c r="A307" s="8" t="s">
        <v>341</v>
      </c>
      <c r="B307" s="9" t="s">
        <v>35</v>
      </c>
      <c r="C307" s="9" t="s">
        <v>28</v>
      </c>
      <c r="D307" s="10" t="s">
        <v>45</v>
      </c>
      <c r="E307" s="10" t="s">
        <v>46</v>
      </c>
      <c r="F307" s="8" t="s">
        <v>47</v>
      </c>
      <c r="G307" s="8">
        <v>63</v>
      </c>
      <c r="H307" s="8"/>
      <c r="I307" s="8">
        <f t="shared" si="15"/>
        <v>63</v>
      </c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>
        <f t="shared" si="13"/>
        <v>0</v>
      </c>
      <c r="U307" s="17">
        <f t="shared" si="14"/>
        <v>63</v>
      </c>
      <c r="V307" s="18" cm="1">
        <f t="array" ref="V307">SUMPRODUCT(($U$5:$U$863&gt;U307)*($F$5:$F$863=F307))+1</f>
        <v>287</v>
      </c>
    </row>
    <row r="308" s="1" customFormat="1" ht="20" customHeight="1" spans="1:22">
      <c r="A308" s="8" t="s">
        <v>342</v>
      </c>
      <c r="B308" s="9" t="s">
        <v>35</v>
      </c>
      <c r="C308" s="9" t="s">
        <v>28</v>
      </c>
      <c r="D308" s="10" t="s">
        <v>45</v>
      </c>
      <c r="E308" s="10" t="s">
        <v>46</v>
      </c>
      <c r="F308" s="8" t="s">
        <v>47</v>
      </c>
      <c r="G308" s="8">
        <v>63</v>
      </c>
      <c r="H308" s="8"/>
      <c r="I308" s="8">
        <f t="shared" si="15"/>
        <v>63</v>
      </c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>
        <f t="shared" si="13"/>
        <v>0</v>
      </c>
      <c r="U308" s="17">
        <f t="shared" si="14"/>
        <v>63</v>
      </c>
      <c r="V308" s="18" cm="1">
        <f t="array" ref="V308">SUMPRODUCT(($U$5:$U$863&gt;U308)*($F$5:$F$863=F308))+1</f>
        <v>287</v>
      </c>
    </row>
    <row r="309" s="1" customFormat="1" ht="20" customHeight="1" spans="1:22">
      <c r="A309" s="8" t="s">
        <v>343</v>
      </c>
      <c r="B309" s="9" t="s">
        <v>35</v>
      </c>
      <c r="C309" s="9" t="s">
        <v>28</v>
      </c>
      <c r="D309" s="10" t="s">
        <v>45</v>
      </c>
      <c r="E309" s="10" t="s">
        <v>46</v>
      </c>
      <c r="F309" s="8" t="s">
        <v>47</v>
      </c>
      <c r="G309" s="8">
        <v>63</v>
      </c>
      <c r="H309" s="8"/>
      <c r="I309" s="8">
        <f t="shared" si="15"/>
        <v>63</v>
      </c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>
        <f t="shared" si="13"/>
        <v>0</v>
      </c>
      <c r="U309" s="17">
        <f t="shared" si="14"/>
        <v>63</v>
      </c>
      <c r="V309" s="18" cm="1">
        <f t="array" ref="V309">SUMPRODUCT(($U$5:$U$863&gt;U309)*($F$5:$F$863=F309))+1</f>
        <v>287</v>
      </c>
    </row>
    <row r="310" s="1" customFormat="1" ht="20" customHeight="1" spans="1:22">
      <c r="A310" s="8" t="s">
        <v>344</v>
      </c>
      <c r="B310" s="9" t="s">
        <v>35</v>
      </c>
      <c r="C310" s="9" t="s">
        <v>28</v>
      </c>
      <c r="D310" s="10" t="s">
        <v>45</v>
      </c>
      <c r="E310" s="10" t="s">
        <v>46</v>
      </c>
      <c r="F310" s="8" t="s">
        <v>47</v>
      </c>
      <c r="G310" s="8">
        <v>63</v>
      </c>
      <c r="H310" s="8"/>
      <c r="I310" s="8">
        <f t="shared" si="15"/>
        <v>63</v>
      </c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>
        <f t="shared" si="13"/>
        <v>0</v>
      </c>
      <c r="U310" s="17">
        <f t="shared" si="14"/>
        <v>63</v>
      </c>
      <c r="V310" s="18" cm="1">
        <f t="array" ref="V310">SUMPRODUCT(($U$5:$U$863&gt;U310)*($F$5:$F$863=F310))+1</f>
        <v>287</v>
      </c>
    </row>
    <row r="311" s="1" customFormat="1" ht="20" customHeight="1" spans="1:22">
      <c r="A311" s="8" t="s">
        <v>345</v>
      </c>
      <c r="B311" s="9" t="s">
        <v>35</v>
      </c>
      <c r="C311" s="9" t="s">
        <v>28</v>
      </c>
      <c r="D311" s="10" t="s">
        <v>45</v>
      </c>
      <c r="E311" s="10" t="s">
        <v>46</v>
      </c>
      <c r="F311" s="8" t="s">
        <v>47</v>
      </c>
      <c r="G311" s="8">
        <v>63</v>
      </c>
      <c r="H311" s="8"/>
      <c r="I311" s="8">
        <f t="shared" si="15"/>
        <v>63</v>
      </c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>
        <f t="shared" si="13"/>
        <v>0</v>
      </c>
      <c r="U311" s="17">
        <f t="shared" si="14"/>
        <v>63</v>
      </c>
      <c r="V311" s="18" cm="1">
        <f t="array" ref="V311">SUMPRODUCT(($U$5:$U$863&gt;U311)*($F$5:$F$863=F311))+1</f>
        <v>287</v>
      </c>
    </row>
    <row r="312" s="1" customFormat="1" ht="20" customHeight="1" spans="1:22">
      <c r="A312" s="8" t="s">
        <v>346</v>
      </c>
      <c r="B312" s="9" t="s">
        <v>35</v>
      </c>
      <c r="C312" s="9" t="s">
        <v>28</v>
      </c>
      <c r="D312" s="10" t="s">
        <v>45</v>
      </c>
      <c r="E312" s="10" t="s">
        <v>46</v>
      </c>
      <c r="F312" s="8" t="s">
        <v>47</v>
      </c>
      <c r="G312" s="8">
        <v>62.5</v>
      </c>
      <c r="H312" s="8"/>
      <c r="I312" s="8">
        <f t="shared" si="15"/>
        <v>62.5</v>
      </c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>
        <f t="shared" si="13"/>
        <v>0</v>
      </c>
      <c r="U312" s="17">
        <f t="shared" si="14"/>
        <v>62.5</v>
      </c>
      <c r="V312" s="18" cm="1">
        <f t="array" ref="V312">SUMPRODUCT(($U$5:$U$863&gt;U312)*($F$5:$F$863=F312))+1</f>
        <v>300</v>
      </c>
    </row>
    <row r="313" s="1" customFormat="1" ht="20" customHeight="1" spans="1:22">
      <c r="A313" s="8" t="s">
        <v>347</v>
      </c>
      <c r="B313" s="9" t="s">
        <v>35</v>
      </c>
      <c r="C313" s="9" t="s">
        <v>28</v>
      </c>
      <c r="D313" s="10" t="s">
        <v>45</v>
      </c>
      <c r="E313" s="10" t="s">
        <v>46</v>
      </c>
      <c r="F313" s="8" t="s">
        <v>47</v>
      </c>
      <c r="G313" s="8">
        <v>62.5</v>
      </c>
      <c r="H313" s="8"/>
      <c r="I313" s="8">
        <f t="shared" si="15"/>
        <v>62.5</v>
      </c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>
        <f t="shared" si="13"/>
        <v>0</v>
      </c>
      <c r="U313" s="17">
        <f t="shared" si="14"/>
        <v>62.5</v>
      </c>
      <c r="V313" s="18" cm="1">
        <f t="array" ref="V313">SUMPRODUCT(($U$5:$U$863&gt;U313)*($F$5:$F$863=F313))+1</f>
        <v>300</v>
      </c>
    </row>
    <row r="314" s="1" customFormat="1" ht="20" customHeight="1" spans="1:22">
      <c r="A314" s="8" t="s">
        <v>348</v>
      </c>
      <c r="B314" s="9" t="s">
        <v>35</v>
      </c>
      <c r="C314" s="9" t="s">
        <v>28</v>
      </c>
      <c r="D314" s="10" t="s">
        <v>45</v>
      </c>
      <c r="E314" s="10" t="s">
        <v>46</v>
      </c>
      <c r="F314" s="8" t="s">
        <v>47</v>
      </c>
      <c r="G314" s="8">
        <v>62.5</v>
      </c>
      <c r="H314" s="8"/>
      <c r="I314" s="8">
        <f t="shared" si="15"/>
        <v>62.5</v>
      </c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>
        <f t="shared" si="13"/>
        <v>0</v>
      </c>
      <c r="U314" s="17">
        <f t="shared" si="14"/>
        <v>62.5</v>
      </c>
      <c r="V314" s="18" cm="1">
        <f t="array" ref="V314">SUMPRODUCT(($U$5:$U$863&gt;U314)*($F$5:$F$863=F314))+1</f>
        <v>300</v>
      </c>
    </row>
    <row r="315" s="1" customFormat="1" ht="20" customHeight="1" spans="1:22">
      <c r="A315" s="8" t="s">
        <v>349</v>
      </c>
      <c r="B315" s="9" t="s">
        <v>35</v>
      </c>
      <c r="C315" s="9" t="s">
        <v>28</v>
      </c>
      <c r="D315" s="10" t="s">
        <v>45</v>
      </c>
      <c r="E315" s="10" t="s">
        <v>46</v>
      </c>
      <c r="F315" s="8" t="s">
        <v>47</v>
      </c>
      <c r="G315" s="8">
        <v>62.5</v>
      </c>
      <c r="H315" s="8"/>
      <c r="I315" s="8">
        <f t="shared" si="15"/>
        <v>62.5</v>
      </c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>
        <f t="shared" si="13"/>
        <v>0</v>
      </c>
      <c r="U315" s="17">
        <f t="shared" si="14"/>
        <v>62.5</v>
      </c>
      <c r="V315" s="18" cm="1">
        <f t="array" ref="V315">SUMPRODUCT(($U$5:$U$863&gt;U315)*($F$5:$F$863=F315))+1</f>
        <v>300</v>
      </c>
    </row>
    <row r="316" s="1" customFormat="1" ht="20" customHeight="1" spans="1:22">
      <c r="A316" s="8" t="s">
        <v>350</v>
      </c>
      <c r="B316" s="9" t="s">
        <v>35</v>
      </c>
      <c r="C316" s="9" t="s">
        <v>28</v>
      </c>
      <c r="D316" s="10" t="s">
        <v>45</v>
      </c>
      <c r="E316" s="10" t="s">
        <v>46</v>
      </c>
      <c r="F316" s="8" t="s">
        <v>47</v>
      </c>
      <c r="G316" s="8">
        <v>62.5</v>
      </c>
      <c r="H316" s="8"/>
      <c r="I316" s="8">
        <f t="shared" si="15"/>
        <v>62.5</v>
      </c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>
        <f t="shared" si="13"/>
        <v>0</v>
      </c>
      <c r="U316" s="17">
        <f t="shared" si="14"/>
        <v>62.5</v>
      </c>
      <c r="V316" s="18" cm="1">
        <f t="array" ref="V316">SUMPRODUCT(($U$5:$U$863&gt;U316)*($F$5:$F$863=F316))+1</f>
        <v>300</v>
      </c>
    </row>
    <row r="317" s="1" customFormat="1" ht="20" customHeight="1" spans="1:22">
      <c r="A317" s="8" t="s">
        <v>351</v>
      </c>
      <c r="B317" s="9" t="s">
        <v>35</v>
      </c>
      <c r="C317" s="9" t="s">
        <v>28</v>
      </c>
      <c r="D317" s="10" t="s">
        <v>45</v>
      </c>
      <c r="E317" s="10" t="s">
        <v>46</v>
      </c>
      <c r="F317" s="8" t="s">
        <v>47</v>
      </c>
      <c r="G317" s="8">
        <v>62.5</v>
      </c>
      <c r="H317" s="8"/>
      <c r="I317" s="8">
        <f t="shared" si="15"/>
        <v>62.5</v>
      </c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>
        <f t="shared" si="13"/>
        <v>0</v>
      </c>
      <c r="U317" s="17">
        <f t="shared" si="14"/>
        <v>62.5</v>
      </c>
      <c r="V317" s="18" cm="1">
        <f t="array" ref="V317">SUMPRODUCT(($U$5:$U$863&gt;U317)*($F$5:$F$863=F317))+1</f>
        <v>300</v>
      </c>
    </row>
    <row r="318" s="1" customFormat="1" ht="20" customHeight="1" spans="1:22">
      <c r="A318" s="8" t="s">
        <v>352</v>
      </c>
      <c r="B318" s="9" t="s">
        <v>27</v>
      </c>
      <c r="C318" s="9" t="s">
        <v>28</v>
      </c>
      <c r="D318" s="10" t="s">
        <v>45</v>
      </c>
      <c r="E318" s="10" t="s">
        <v>46</v>
      </c>
      <c r="F318" s="8" t="s">
        <v>47</v>
      </c>
      <c r="G318" s="8">
        <v>62.5</v>
      </c>
      <c r="H318" s="8"/>
      <c r="I318" s="8">
        <f t="shared" si="15"/>
        <v>62.5</v>
      </c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>
        <f t="shared" si="13"/>
        <v>0</v>
      </c>
      <c r="U318" s="17">
        <f t="shared" si="14"/>
        <v>62.5</v>
      </c>
      <c r="V318" s="18" cm="1">
        <f t="array" ref="V318">SUMPRODUCT(($U$5:$U$863&gt;U318)*($F$5:$F$863=F318))+1</f>
        <v>300</v>
      </c>
    </row>
    <row r="319" s="1" customFormat="1" ht="20" customHeight="1" spans="1:22">
      <c r="A319" s="8" t="s">
        <v>353</v>
      </c>
      <c r="B319" s="9" t="s">
        <v>35</v>
      </c>
      <c r="C319" s="9" t="s">
        <v>28</v>
      </c>
      <c r="D319" s="10" t="s">
        <v>45</v>
      </c>
      <c r="E319" s="10" t="s">
        <v>46</v>
      </c>
      <c r="F319" s="8" t="s">
        <v>47</v>
      </c>
      <c r="G319" s="8">
        <v>62.5</v>
      </c>
      <c r="H319" s="8"/>
      <c r="I319" s="8">
        <f t="shared" si="15"/>
        <v>62.5</v>
      </c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>
        <f t="shared" si="13"/>
        <v>0</v>
      </c>
      <c r="U319" s="17">
        <f t="shared" si="14"/>
        <v>62.5</v>
      </c>
      <c r="V319" s="18" cm="1">
        <f t="array" ref="V319">SUMPRODUCT(($U$5:$U$863&gt;U319)*($F$5:$F$863=F319))+1</f>
        <v>300</v>
      </c>
    </row>
    <row r="320" s="1" customFormat="1" ht="20" customHeight="1" spans="1:22">
      <c r="A320" s="8" t="s">
        <v>354</v>
      </c>
      <c r="B320" s="9" t="s">
        <v>27</v>
      </c>
      <c r="C320" s="9" t="s">
        <v>28</v>
      </c>
      <c r="D320" s="10" t="s">
        <v>45</v>
      </c>
      <c r="E320" s="10" t="s">
        <v>46</v>
      </c>
      <c r="F320" s="8" t="s">
        <v>47</v>
      </c>
      <c r="G320" s="8">
        <v>62</v>
      </c>
      <c r="H320" s="8"/>
      <c r="I320" s="8">
        <f t="shared" si="15"/>
        <v>62</v>
      </c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>
        <f t="shared" si="13"/>
        <v>0</v>
      </c>
      <c r="U320" s="17">
        <f t="shared" si="14"/>
        <v>62</v>
      </c>
      <c r="V320" s="18" cm="1">
        <f t="array" ref="V320">SUMPRODUCT(($U$5:$U$863&gt;U320)*($F$5:$F$863=F320))+1</f>
        <v>308</v>
      </c>
    </row>
    <row r="321" s="1" customFormat="1" ht="20" customHeight="1" spans="1:22">
      <c r="A321" s="8" t="s">
        <v>355</v>
      </c>
      <c r="B321" s="9" t="s">
        <v>35</v>
      </c>
      <c r="C321" s="9" t="s">
        <v>28</v>
      </c>
      <c r="D321" s="10" t="s">
        <v>45</v>
      </c>
      <c r="E321" s="10" t="s">
        <v>46</v>
      </c>
      <c r="F321" s="8" t="s">
        <v>47</v>
      </c>
      <c r="G321" s="8">
        <v>62</v>
      </c>
      <c r="H321" s="8"/>
      <c r="I321" s="8">
        <f t="shared" si="15"/>
        <v>62</v>
      </c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>
        <f t="shared" si="13"/>
        <v>0</v>
      </c>
      <c r="U321" s="17">
        <f t="shared" si="14"/>
        <v>62</v>
      </c>
      <c r="V321" s="18" cm="1">
        <f t="array" ref="V321">SUMPRODUCT(($U$5:$U$863&gt;U321)*($F$5:$F$863=F321))+1</f>
        <v>308</v>
      </c>
    </row>
    <row r="322" s="1" customFormat="1" ht="20" customHeight="1" spans="1:22">
      <c r="A322" s="8" t="s">
        <v>356</v>
      </c>
      <c r="B322" s="9" t="s">
        <v>27</v>
      </c>
      <c r="C322" s="9" t="s">
        <v>28</v>
      </c>
      <c r="D322" s="10" t="s">
        <v>45</v>
      </c>
      <c r="E322" s="10" t="s">
        <v>46</v>
      </c>
      <c r="F322" s="8" t="s">
        <v>47</v>
      </c>
      <c r="G322" s="8">
        <v>62</v>
      </c>
      <c r="H322" s="8"/>
      <c r="I322" s="8">
        <f t="shared" si="15"/>
        <v>62</v>
      </c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>
        <f t="shared" si="13"/>
        <v>0</v>
      </c>
      <c r="U322" s="17">
        <f t="shared" si="14"/>
        <v>62</v>
      </c>
      <c r="V322" s="18" cm="1">
        <f t="array" ref="V322">SUMPRODUCT(($U$5:$U$863&gt;U322)*($F$5:$F$863=F322))+1</f>
        <v>308</v>
      </c>
    </row>
    <row r="323" s="1" customFormat="1" ht="20" customHeight="1" spans="1:22">
      <c r="A323" s="8" t="s">
        <v>357</v>
      </c>
      <c r="B323" s="9" t="s">
        <v>35</v>
      </c>
      <c r="C323" s="9" t="s">
        <v>28</v>
      </c>
      <c r="D323" s="10" t="s">
        <v>45</v>
      </c>
      <c r="E323" s="10" t="s">
        <v>46</v>
      </c>
      <c r="F323" s="8" t="s">
        <v>47</v>
      </c>
      <c r="G323" s="8">
        <v>62</v>
      </c>
      <c r="H323" s="8"/>
      <c r="I323" s="8">
        <f t="shared" si="15"/>
        <v>62</v>
      </c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>
        <f t="shared" si="13"/>
        <v>0</v>
      </c>
      <c r="U323" s="17">
        <f t="shared" si="14"/>
        <v>62</v>
      </c>
      <c r="V323" s="18" cm="1">
        <f t="array" ref="V323">SUMPRODUCT(($U$5:$U$863&gt;U323)*($F$5:$F$863=F323))+1</f>
        <v>308</v>
      </c>
    </row>
    <row r="324" s="1" customFormat="1" ht="20" customHeight="1" spans="1:22">
      <c r="A324" s="8" t="s">
        <v>358</v>
      </c>
      <c r="B324" s="9" t="s">
        <v>35</v>
      </c>
      <c r="C324" s="9" t="s">
        <v>28</v>
      </c>
      <c r="D324" s="10" t="s">
        <v>45</v>
      </c>
      <c r="E324" s="10" t="s">
        <v>46</v>
      </c>
      <c r="F324" s="8" t="s">
        <v>47</v>
      </c>
      <c r="G324" s="8">
        <v>62</v>
      </c>
      <c r="H324" s="8"/>
      <c r="I324" s="8">
        <f t="shared" si="15"/>
        <v>62</v>
      </c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>
        <f t="shared" si="13"/>
        <v>0</v>
      </c>
      <c r="U324" s="17">
        <f t="shared" si="14"/>
        <v>62</v>
      </c>
      <c r="V324" s="18" cm="1">
        <f t="array" ref="V324">SUMPRODUCT(($U$5:$U$863&gt;U324)*($F$5:$F$863=F324))+1</f>
        <v>308</v>
      </c>
    </row>
    <row r="325" s="1" customFormat="1" ht="20" customHeight="1" spans="1:22">
      <c r="A325" s="8" t="s">
        <v>359</v>
      </c>
      <c r="B325" s="9" t="s">
        <v>35</v>
      </c>
      <c r="C325" s="9" t="s">
        <v>28</v>
      </c>
      <c r="D325" s="10" t="s">
        <v>45</v>
      </c>
      <c r="E325" s="10" t="s">
        <v>46</v>
      </c>
      <c r="F325" s="8" t="s">
        <v>47</v>
      </c>
      <c r="G325" s="8">
        <v>62</v>
      </c>
      <c r="H325" s="8"/>
      <c r="I325" s="8">
        <f t="shared" si="15"/>
        <v>62</v>
      </c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>
        <f t="shared" ref="T325:T388" si="16">S325+R325+Q325+P325+O325+N325+M325+L325+K325+J325</f>
        <v>0</v>
      </c>
      <c r="U325" s="17">
        <f t="shared" ref="U325:U388" si="17">I325+T325</f>
        <v>62</v>
      </c>
      <c r="V325" s="18" cm="1">
        <f t="array" ref="V325">SUMPRODUCT(($U$5:$U$863&gt;U325)*($F$5:$F$863=F325))+1</f>
        <v>308</v>
      </c>
    </row>
    <row r="326" s="1" customFormat="1" ht="20" customHeight="1" spans="1:22">
      <c r="A326" s="8" t="s">
        <v>360</v>
      </c>
      <c r="B326" s="9" t="s">
        <v>35</v>
      </c>
      <c r="C326" s="9" t="s">
        <v>28</v>
      </c>
      <c r="D326" s="10" t="s">
        <v>45</v>
      </c>
      <c r="E326" s="10" t="s">
        <v>46</v>
      </c>
      <c r="F326" s="8" t="s">
        <v>47</v>
      </c>
      <c r="G326" s="8">
        <v>62</v>
      </c>
      <c r="H326" s="8"/>
      <c r="I326" s="8">
        <f t="shared" si="15"/>
        <v>62</v>
      </c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>
        <f t="shared" si="16"/>
        <v>0</v>
      </c>
      <c r="U326" s="17">
        <f t="shared" si="17"/>
        <v>62</v>
      </c>
      <c r="V326" s="18" cm="1">
        <f t="array" ref="V326">SUMPRODUCT(($U$5:$U$863&gt;U326)*($F$5:$F$863=F326))+1</f>
        <v>308</v>
      </c>
    </row>
    <row r="327" s="1" customFormat="1" ht="20" customHeight="1" spans="1:22">
      <c r="A327" s="8" t="s">
        <v>361</v>
      </c>
      <c r="B327" s="9" t="s">
        <v>35</v>
      </c>
      <c r="C327" s="9" t="s">
        <v>28</v>
      </c>
      <c r="D327" s="10" t="s">
        <v>45</v>
      </c>
      <c r="E327" s="10" t="s">
        <v>46</v>
      </c>
      <c r="F327" s="8" t="s">
        <v>47</v>
      </c>
      <c r="G327" s="8">
        <v>62</v>
      </c>
      <c r="H327" s="8"/>
      <c r="I327" s="8">
        <f t="shared" si="15"/>
        <v>62</v>
      </c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>
        <f t="shared" si="16"/>
        <v>0</v>
      </c>
      <c r="U327" s="17">
        <f t="shared" si="17"/>
        <v>62</v>
      </c>
      <c r="V327" s="18" cm="1">
        <f t="array" ref="V327">SUMPRODUCT(($U$5:$U$863&gt;U327)*($F$5:$F$863=F327))+1</f>
        <v>308</v>
      </c>
    </row>
    <row r="328" s="1" customFormat="1" ht="20" customHeight="1" spans="1:22">
      <c r="A328" s="8" t="s">
        <v>362</v>
      </c>
      <c r="B328" s="9" t="s">
        <v>35</v>
      </c>
      <c r="C328" s="9" t="s">
        <v>28</v>
      </c>
      <c r="D328" s="10" t="s">
        <v>45</v>
      </c>
      <c r="E328" s="10" t="s">
        <v>46</v>
      </c>
      <c r="F328" s="8" t="s">
        <v>47</v>
      </c>
      <c r="G328" s="8">
        <v>61.5</v>
      </c>
      <c r="H328" s="8"/>
      <c r="I328" s="8">
        <f t="shared" si="15"/>
        <v>61.5</v>
      </c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>
        <f t="shared" si="16"/>
        <v>0</v>
      </c>
      <c r="U328" s="17">
        <f t="shared" si="17"/>
        <v>61.5</v>
      </c>
      <c r="V328" s="18" cm="1">
        <f t="array" ref="V328">SUMPRODUCT(($U$5:$U$863&gt;U328)*($F$5:$F$863=F328))+1</f>
        <v>316</v>
      </c>
    </row>
    <row r="329" s="1" customFormat="1" ht="20" customHeight="1" spans="1:22">
      <c r="A329" s="8" t="s">
        <v>363</v>
      </c>
      <c r="B329" s="9" t="s">
        <v>35</v>
      </c>
      <c r="C329" s="9" t="s">
        <v>28</v>
      </c>
      <c r="D329" s="10" t="s">
        <v>45</v>
      </c>
      <c r="E329" s="10" t="s">
        <v>46</v>
      </c>
      <c r="F329" s="8" t="s">
        <v>47</v>
      </c>
      <c r="G329" s="8">
        <v>61.5</v>
      </c>
      <c r="H329" s="8"/>
      <c r="I329" s="8">
        <f t="shared" si="15"/>
        <v>61.5</v>
      </c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>
        <f t="shared" si="16"/>
        <v>0</v>
      </c>
      <c r="U329" s="17">
        <f t="shared" si="17"/>
        <v>61.5</v>
      </c>
      <c r="V329" s="18" cm="1">
        <f t="array" ref="V329">SUMPRODUCT(($U$5:$U$863&gt;U329)*($F$5:$F$863=F329))+1</f>
        <v>316</v>
      </c>
    </row>
    <row r="330" s="1" customFormat="1" ht="20" customHeight="1" spans="1:22">
      <c r="A330" s="8" t="s">
        <v>364</v>
      </c>
      <c r="B330" s="9" t="s">
        <v>27</v>
      </c>
      <c r="C330" s="9" t="s">
        <v>28</v>
      </c>
      <c r="D330" s="10" t="s">
        <v>45</v>
      </c>
      <c r="E330" s="10" t="s">
        <v>46</v>
      </c>
      <c r="F330" s="8" t="s">
        <v>47</v>
      </c>
      <c r="G330" s="8">
        <v>61.5</v>
      </c>
      <c r="H330" s="8"/>
      <c r="I330" s="8">
        <f t="shared" si="15"/>
        <v>61.5</v>
      </c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>
        <f t="shared" si="16"/>
        <v>0</v>
      </c>
      <c r="U330" s="17">
        <f t="shared" si="17"/>
        <v>61.5</v>
      </c>
      <c r="V330" s="18" cm="1">
        <f t="array" ref="V330">SUMPRODUCT(($U$5:$U$863&gt;U330)*($F$5:$F$863=F330))+1</f>
        <v>316</v>
      </c>
    </row>
    <row r="331" s="1" customFormat="1" ht="20" customHeight="1" spans="1:22">
      <c r="A331" s="8" t="s">
        <v>365</v>
      </c>
      <c r="B331" s="9" t="s">
        <v>35</v>
      </c>
      <c r="C331" s="9" t="s">
        <v>28</v>
      </c>
      <c r="D331" s="10" t="s">
        <v>45</v>
      </c>
      <c r="E331" s="10" t="s">
        <v>46</v>
      </c>
      <c r="F331" s="8" t="s">
        <v>47</v>
      </c>
      <c r="G331" s="8">
        <v>61.5</v>
      </c>
      <c r="H331" s="8"/>
      <c r="I331" s="8">
        <f t="shared" si="15"/>
        <v>61.5</v>
      </c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>
        <f t="shared" si="16"/>
        <v>0</v>
      </c>
      <c r="U331" s="17">
        <f t="shared" si="17"/>
        <v>61.5</v>
      </c>
      <c r="V331" s="18" cm="1">
        <f t="array" ref="V331">SUMPRODUCT(($U$5:$U$863&gt;U331)*($F$5:$F$863=F331))+1</f>
        <v>316</v>
      </c>
    </row>
    <row r="332" s="1" customFormat="1" ht="20" customHeight="1" spans="1:22">
      <c r="A332" s="8" t="s">
        <v>366</v>
      </c>
      <c r="B332" s="9" t="s">
        <v>35</v>
      </c>
      <c r="C332" s="9" t="s">
        <v>28</v>
      </c>
      <c r="D332" s="10" t="s">
        <v>45</v>
      </c>
      <c r="E332" s="10" t="s">
        <v>46</v>
      </c>
      <c r="F332" s="8" t="s">
        <v>47</v>
      </c>
      <c r="G332" s="8">
        <v>61.5</v>
      </c>
      <c r="H332" s="8"/>
      <c r="I332" s="8">
        <f t="shared" si="15"/>
        <v>61.5</v>
      </c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>
        <f t="shared" si="16"/>
        <v>0</v>
      </c>
      <c r="U332" s="17">
        <f t="shared" si="17"/>
        <v>61.5</v>
      </c>
      <c r="V332" s="18" cm="1">
        <f t="array" ref="V332">SUMPRODUCT(($U$5:$U$863&gt;U332)*($F$5:$F$863=F332))+1</f>
        <v>316</v>
      </c>
    </row>
    <row r="333" s="1" customFormat="1" ht="20" customHeight="1" spans="1:22">
      <c r="A333" s="8" t="s">
        <v>367</v>
      </c>
      <c r="B333" s="9" t="s">
        <v>35</v>
      </c>
      <c r="C333" s="9" t="s">
        <v>28</v>
      </c>
      <c r="D333" s="10" t="s">
        <v>45</v>
      </c>
      <c r="E333" s="10" t="s">
        <v>46</v>
      </c>
      <c r="F333" s="8" t="s">
        <v>47</v>
      </c>
      <c r="G333" s="8">
        <v>61.5</v>
      </c>
      <c r="H333" s="8"/>
      <c r="I333" s="8">
        <f t="shared" si="15"/>
        <v>61.5</v>
      </c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>
        <f t="shared" si="16"/>
        <v>0</v>
      </c>
      <c r="U333" s="17">
        <f t="shared" si="17"/>
        <v>61.5</v>
      </c>
      <c r="V333" s="18" cm="1">
        <f t="array" ref="V333">SUMPRODUCT(($U$5:$U$863&gt;U333)*($F$5:$F$863=F333))+1</f>
        <v>316</v>
      </c>
    </row>
    <row r="334" s="1" customFormat="1" ht="20" customHeight="1" spans="1:22">
      <c r="A334" s="8" t="s">
        <v>368</v>
      </c>
      <c r="B334" s="9" t="s">
        <v>35</v>
      </c>
      <c r="C334" s="9" t="s">
        <v>28</v>
      </c>
      <c r="D334" s="10" t="s">
        <v>45</v>
      </c>
      <c r="E334" s="10" t="s">
        <v>46</v>
      </c>
      <c r="F334" s="8" t="s">
        <v>47</v>
      </c>
      <c r="G334" s="8">
        <v>61.5</v>
      </c>
      <c r="H334" s="8"/>
      <c r="I334" s="8">
        <f t="shared" si="15"/>
        <v>61.5</v>
      </c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>
        <f t="shared" si="16"/>
        <v>0</v>
      </c>
      <c r="U334" s="17">
        <f t="shared" si="17"/>
        <v>61.5</v>
      </c>
      <c r="V334" s="18" cm="1">
        <f t="array" ref="V334">SUMPRODUCT(($U$5:$U$863&gt;U334)*($F$5:$F$863=F334))+1</f>
        <v>316</v>
      </c>
    </row>
    <row r="335" s="1" customFormat="1" ht="20" customHeight="1" spans="1:22">
      <c r="A335" s="8" t="s">
        <v>369</v>
      </c>
      <c r="B335" s="9" t="s">
        <v>35</v>
      </c>
      <c r="C335" s="9" t="s">
        <v>28</v>
      </c>
      <c r="D335" s="10" t="s">
        <v>45</v>
      </c>
      <c r="E335" s="10" t="s">
        <v>46</v>
      </c>
      <c r="F335" s="8" t="s">
        <v>47</v>
      </c>
      <c r="G335" s="8">
        <v>61.5</v>
      </c>
      <c r="H335" s="8"/>
      <c r="I335" s="8">
        <f t="shared" si="15"/>
        <v>61.5</v>
      </c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>
        <f t="shared" si="16"/>
        <v>0</v>
      </c>
      <c r="U335" s="17">
        <f t="shared" si="17"/>
        <v>61.5</v>
      </c>
      <c r="V335" s="18" cm="1">
        <f t="array" ref="V335">SUMPRODUCT(($U$5:$U$863&gt;U335)*($F$5:$F$863=F335))+1</f>
        <v>316</v>
      </c>
    </row>
    <row r="336" s="1" customFormat="1" ht="20" customHeight="1" spans="1:22">
      <c r="A336" s="8" t="s">
        <v>370</v>
      </c>
      <c r="B336" s="9" t="s">
        <v>35</v>
      </c>
      <c r="C336" s="9" t="s">
        <v>28</v>
      </c>
      <c r="D336" s="10" t="s">
        <v>45</v>
      </c>
      <c r="E336" s="10" t="s">
        <v>46</v>
      </c>
      <c r="F336" s="8" t="s">
        <v>47</v>
      </c>
      <c r="G336" s="8">
        <v>61.5</v>
      </c>
      <c r="H336" s="8"/>
      <c r="I336" s="8">
        <f t="shared" si="15"/>
        <v>61.5</v>
      </c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>
        <f t="shared" si="16"/>
        <v>0</v>
      </c>
      <c r="U336" s="17">
        <f t="shared" si="17"/>
        <v>61.5</v>
      </c>
      <c r="V336" s="18" cm="1">
        <f t="array" ref="V336">SUMPRODUCT(($U$5:$U$863&gt;U336)*($F$5:$F$863=F336))+1</f>
        <v>316</v>
      </c>
    </row>
    <row r="337" s="1" customFormat="1" ht="20" customHeight="1" spans="1:22">
      <c r="A337" s="8" t="s">
        <v>371</v>
      </c>
      <c r="B337" s="9" t="s">
        <v>35</v>
      </c>
      <c r="C337" s="9" t="s">
        <v>28</v>
      </c>
      <c r="D337" s="10" t="s">
        <v>45</v>
      </c>
      <c r="E337" s="10" t="s">
        <v>46</v>
      </c>
      <c r="F337" s="8" t="s">
        <v>47</v>
      </c>
      <c r="G337" s="8">
        <v>61</v>
      </c>
      <c r="H337" s="8"/>
      <c r="I337" s="8">
        <f t="shared" si="15"/>
        <v>61</v>
      </c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>
        <f t="shared" si="16"/>
        <v>0</v>
      </c>
      <c r="U337" s="17">
        <f t="shared" si="17"/>
        <v>61</v>
      </c>
      <c r="V337" s="18" cm="1">
        <f t="array" ref="V337">SUMPRODUCT(($U$5:$U$863&gt;U337)*($F$5:$F$863=F337))+1</f>
        <v>325</v>
      </c>
    </row>
    <row r="338" s="1" customFormat="1" ht="20" customHeight="1" spans="1:22">
      <c r="A338" s="8" t="s">
        <v>372</v>
      </c>
      <c r="B338" s="9" t="s">
        <v>35</v>
      </c>
      <c r="C338" s="9" t="s">
        <v>28</v>
      </c>
      <c r="D338" s="10" t="s">
        <v>45</v>
      </c>
      <c r="E338" s="10" t="s">
        <v>46</v>
      </c>
      <c r="F338" s="8" t="s">
        <v>47</v>
      </c>
      <c r="G338" s="8">
        <v>61</v>
      </c>
      <c r="H338" s="8"/>
      <c r="I338" s="8">
        <f t="shared" si="15"/>
        <v>61</v>
      </c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>
        <f t="shared" si="16"/>
        <v>0</v>
      </c>
      <c r="U338" s="17">
        <f t="shared" si="17"/>
        <v>61</v>
      </c>
      <c r="V338" s="18" cm="1">
        <f t="array" ref="V338">SUMPRODUCT(($U$5:$U$863&gt;U338)*($F$5:$F$863=F338))+1</f>
        <v>325</v>
      </c>
    </row>
    <row r="339" s="1" customFormat="1" ht="20" customHeight="1" spans="1:22">
      <c r="A339" s="8" t="s">
        <v>373</v>
      </c>
      <c r="B339" s="9" t="s">
        <v>35</v>
      </c>
      <c r="C339" s="9" t="s">
        <v>28</v>
      </c>
      <c r="D339" s="10" t="s">
        <v>45</v>
      </c>
      <c r="E339" s="10" t="s">
        <v>46</v>
      </c>
      <c r="F339" s="8" t="s">
        <v>47</v>
      </c>
      <c r="G339" s="8">
        <v>61</v>
      </c>
      <c r="H339" s="8"/>
      <c r="I339" s="8">
        <f t="shared" si="15"/>
        <v>61</v>
      </c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>
        <f t="shared" si="16"/>
        <v>0</v>
      </c>
      <c r="U339" s="17">
        <f t="shared" si="17"/>
        <v>61</v>
      </c>
      <c r="V339" s="18" cm="1">
        <f t="array" ref="V339">SUMPRODUCT(($U$5:$U$863&gt;U339)*($F$5:$F$863=F339))+1</f>
        <v>325</v>
      </c>
    </row>
    <row r="340" s="1" customFormat="1" ht="20" customHeight="1" spans="1:22">
      <c r="A340" s="8" t="s">
        <v>374</v>
      </c>
      <c r="B340" s="9" t="s">
        <v>27</v>
      </c>
      <c r="C340" s="9" t="s">
        <v>28</v>
      </c>
      <c r="D340" s="10" t="s">
        <v>45</v>
      </c>
      <c r="E340" s="10" t="s">
        <v>46</v>
      </c>
      <c r="F340" s="8" t="s">
        <v>47</v>
      </c>
      <c r="G340" s="8">
        <v>61</v>
      </c>
      <c r="H340" s="8"/>
      <c r="I340" s="8">
        <f t="shared" si="15"/>
        <v>61</v>
      </c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>
        <f t="shared" si="16"/>
        <v>0</v>
      </c>
      <c r="U340" s="17">
        <f t="shared" si="17"/>
        <v>61</v>
      </c>
      <c r="V340" s="18" cm="1">
        <f t="array" ref="V340">SUMPRODUCT(($U$5:$U$863&gt;U340)*($F$5:$F$863=F340))+1</f>
        <v>325</v>
      </c>
    </row>
    <row r="341" s="1" customFormat="1" ht="20" customHeight="1" spans="1:22">
      <c r="A341" s="8" t="s">
        <v>375</v>
      </c>
      <c r="B341" s="9" t="s">
        <v>27</v>
      </c>
      <c r="C341" s="9" t="s">
        <v>28</v>
      </c>
      <c r="D341" s="10" t="s">
        <v>45</v>
      </c>
      <c r="E341" s="10" t="s">
        <v>46</v>
      </c>
      <c r="F341" s="8" t="s">
        <v>47</v>
      </c>
      <c r="G341" s="8">
        <v>61</v>
      </c>
      <c r="H341" s="8"/>
      <c r="I341" s="8">
        <f t="shared" si="15"/>
        <v>61</v>
      </c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>
        <f t="shared" si="16"/>
        <v>0</v>
      </c>
      <c r="U341" s="17">
        <f t="shared" si="17"/>
        <v>61</v>
      </c>
      <c r="V341" s="18" cm="1">
        <f t="array" ref="V341">SUMPRODUCT(($U$5:$U$863&gt;U341)*($F$5:$F$863=F341))+1</f>
        <v>325</v>
      </c>
    </row>
    <row r="342" s="1" customFormat="1" ht="20" customHeight="1" spans="1:22">
      <c r="A342" s="8" t="s">
        <v>376</v>
      </c>
      <c r="B342" s="9" t="s">
        <v>27</v>
      </c>
      <c r="C342" s="9" t="s">
        <v>28</v>
      </c>
      <c r="D342" s="10" t="s">
        <v>45</v>
      </c>
      <c r="E342" s="10" t="s">
        <v>46</v>
      </c>
      <c r="F342" s="8" t="s">
        <v>47</v>
      </c>
      <c r="G342" s="8">
        <v>60.5</v>
      </c>
      <c r="H342" s="8"/>
      <c r="I342" s="8">
        <f t="shared" si="15"/>
        <v>60.5</v>
      </c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>
        <f t="shared" si="16"/>
        <v>0</v>
      </c>
      <c r="U342" s="17">
        <f t="shared" si="17"/>
        <v>60.5</v>
      </c>
      <c r="V342" s="18" cm="1">
        <f t="array" ref="V342">SUMPRODUCT(($U$5:$U$863&gt;U342)*($F$5:$F$863=F342))+1</f>
        <v>330</v>
      </c>
    </row>
    <row r="343" s="1" customFormat="1" ht="20" customHeight="1" spans="1:22">
      <c r="A343" s="8" t="s">
        <v>377</v>
      </c>
      <c r="B343" s="9" t="s">
        <v>35</v>
      </c>
      <c r="C343" s="9" t="s">
        <v>28</v>
      </c>
      <c r="D343" s="10" t="s">
        <v>45</v>
      </c>
      <c r="E343" s="10" t="s">
        <v>46</v>
      </c>
      <c r="F343" s="8" t="s">
        <v>47</v>
      </c>
      <c r="G343" s="8">
        <v>60.5</v>
      </c>
      <c r="H343" s="8"/>
      <c r="I343" s="8">
        <f t="shared" si="15"/>
        <v>60.5</v>
      </c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>
        <f t="shared" si="16"/>
        <v>0</v>
      </c>
      <c r="U343" s="17">
        <f t="shared" si="17"/>
        <v>60.5</v>
      </c>
      <c r="V343" s="18" cm="1">
        <f t="array" ref="V343">SUMPRODUCT(($U$5:$U$863&gt;U343)*($F$5:$F$863=F343))+1</f>
        <v>330</v>
      </c>
    </row>
    <row r="344" s="1" customFormat="1" ht="20" customHeight="1" spans="1:22">
      <c r="A344" s="8" t="s">
        <v>378</v>
      </c>
      <c r="B344" s="9" t="s">
        <v>35</v>
      </c>
      <c r="C344" s="9" t="s">
        <v>28</v>
      </c>
      <c r="D344" s="10" t="s">
        <v>45</v>
      </c>
      <c r="E344" s="10" t="s">
        <v>46</v>
      </c>
      <c r="F344" s="8" t="s">
        <v>47</v>
      </c>
      <c r="G344" s="8">
        <v>60.5</v>
      </c>
      <c r="H344" s="8"/>
      <c r="I344" s="8">
        <f t="shared" si="15"/>
        <v>60.5</v>
      </c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>
        <f t="shared" si="16"/>
        <v>0</v>
      </c>
      <c r="U344" s="17">
        <f t="shared" si="17"/>
        <v>60.5</v>
      </c>
      <c r="V344" s="18" cm="1">
        <f t="array" ref="V344">SUMPRODUCT(($U$5:$U$863&gt;U344)*($F$5:$F$863=F344))+1</f>
        <v>330</v>
      </c>
    </row>
    <row r="345" s="1" customFormat="1" ht="20" customHeight="1" spans="1:22">
      <c r="A345" s="8" t="s">
        <v>379</v>
      </c>
      <c r="B345" s="9" t="s">
        <v>35</v>
      </c>
      <c r="C345" s="9" t="s">
        <v>28</v>
      </c>
      <c r="D345" s="10" t="s">
        <v>45</v>
      </c>
      <c r="E345" s="10" t="s">
        <v>46</v>
      </c>
      <c r="F345" s="8" t="s">
        <v>47</v>
      </c>
      <c r="G345" s="8">
        <v>60.5</v>
      </c>
      <c r="H345" s="8"/>
      <c r="I345" s="8">
        <f t="shared" si="15"/>
        <v>60.5</v>
      </c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>
        <f t="shared" si="16"/>
        <v>0</v>
      </c>
      <c r="U345" s="17">
        <f t="shared" si="17"/>
        <v>60.5</v>
      </c>
      <c r="V345" s="18" cm="1">
        <f t="array" ref="V345">SUMPRODUCT(($U$5:$U$863&gt;U345)*($F$5:$F$863=F345))+1</f>
        <v>330</v>
      </c>
    </row>
    <row r="346" s="1" customFormat="1" ht="20" customHeight="1" spans="1:22">
      <c r="A346" s="8" t="s">
        <v>380</v>
      </c>
      <c r="B346" s="9" t="s">
        <v>27</v>
      </c>
      <c r="C346" s="9" t="s">
        <v>28</v>
      </c>
      <c r="D346" s="10" t="s">
        <v>45</v>
      </c>
      <c r="E346" s="10" t="s">
        <v>46</v>
      </c>
      <c r="F346" s="8" t="s">
        <v>47</v>
      </c>
      <c r="G346" s="8">
        <v>60.5</v>
      </c>
      <c r="H346" s="8"/>
      <c r="I346" s="8">
        <f t="shared" si="15"/>
        <v>60.5</v>
      </c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>
        <f t="shared" si="16"/>
        <v>0</v>
      </c>
      <c r="U346" s="17">
        <f t="shared" si="17"/>
        <v>60.5</v>
      </c>
      <c r="V346" s="18" cm="1">
        <f t="array" ref="V346">SUMPRODUCT(($U$5:$U$863&gt;U346)*($F$5:$F$863=F346))+1</f>
        <v>330</v>
      </c>
    </row>
    <row r="347" s="1" customFormat="1" ht="20" customHeight="1" spans="1:22">
      <c r="A347" s="8" t="s">
        <v>381</v>
      </c>
      <c r="B347" s="9" t="s">
        <v>35</v>
      </c>
      <c r="C347" s="9" t="s">
        <v>28</v>
      </c>
      <c r="D347" s="10" t="s">
        <v>45</v>
      </c>
      <c r="E347" s="10" t="s">
        <v>46</v>
      </c>
      <c r="F347" s="8" t="s">
        <v>47</v>
      </c>
      <c r="G347" s="8">
        <v>60.5</v>
      </c>
      <c r="H347" s="8"/>
      <c r="I347" s="8">
        <f t="shared" ref="I347:I410" si="18">G347</f>
        <v>60.5</v>
      </c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>
        <f t="shared" si="16"/>
        <v>0</v>
      </c>
      <c r="U347" s="17">
        <f t="shared" si="17"/>
        <v>60.5</v>
      </c>
      <c r="V347" s="18" cm="1">
        <f t="array" ref="V347">SUMPRODUCT(($U$5:$U$863&gt;U347)*($F$5:$F$863=F347))+1</f>
        <v>330</v>
      </c>
    </row>
    <row r="348" s="1" customFormat="1" ht="20" customHeight="1" spans="1:22">
      <c r="A348" s="8" t="s">
        <v>382</v>
      </c>
      <c r="B348" s="9" t="s">
        <v>27</v>
      </c>
      <c r="C348" s="9" t="s">
        <v>28</v>
      </c>
      <c r="D348" s="10" t="s">
        <v>45</v>
      </c>
      <c r="E348" s="10" t="s">
        <v>46</v>
      </c>
      <c r="F348" s="8" t="s">
        <v>47</v>
      </c>
      <c r="G348" s="8">
        <v>60.5</v>
      </c>
      <c r="H348" s="8"/>
      <c r="I348" s="8">
        <f t="shared" si="18"/>
        <v>60.5</v>
      </c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>
        <f t="shared" si="16"/>
        <v>0</v>
      </c>
      <c r="U348" s="17">
        <f t="shared" si="17"/>
        <v>60.5</v>
      </c>
      <c r="V348" s="18" cm="1">
        <f t="array" ref="V348">SUMPRODUCT(($U$5:$U$863&gt;U348)*($F$5:$F$863=F348))+1</f>
        <v>330</v>
      </c>
    </row>
    <row r="349" s="1" customFormat="1" ht="20" customHeight="1" spans="1:22">
      <c r="A349" s="8" t="s">
        <v>383</v>
      </c>
      <c r="B349" s="9" t="s">
        <v>35</v>
      </c>
      <c r="C349" s="9" t="s">
        <v>28</v>
      </c>
      <c r="D349" s="10" t="s">
        <v>45</v>
      </c>
      <c r="E349" s="10" t="s">
        <v>46</v>
      </c>
      <c r="F349" s="8" t="s">
        <v>47</v>
      </c>
      <c r="G349" s="8">
        <v>60.5</v>
      </c>
      <c r="H349" s="8"/>
      <c r="I349" s="8">
        <f t="shared" si="18"/>
        <v>60.5</v>
      </c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>
        <f t="shared" si="16"/>
        <v>0</v>
      </c>
      <c r="U349" s="17">
        <f t="shared" si="17"/>
        <v>60.5</v>
      </c>
      <c r="V349" s="18" cm="1">
        <f t="array" ref="V349">SUMPRODUCT(($U$5:$U$863&gt;U349)*($F$5:$F$863=F349))+1</f>
        <v>330</v>
      </c>
    </row>
    <row r="350" s="1" customFormat="1" ht="20" customHeight="1" spans="1:22">
      <c r="A350" s="8" t="s">
        <v>384</v>
      </c>
      <c r="B350" s="9" t="s">
        <v>35</v>
      </c>
      <c r="C350" s="9" t="s">
        <v>28</v>
      </c>
      <c r="D350" s="10" t="s">
        <v>45</v>
      </c>
      <c r="E350" s="10" t="s">
        <v>46</v>
      </c>
      <c r="F350" s="8" t="s">
        <v>47</v>
      </c>
      <c r="G350" s="8">
        <v>60</v>
      </c>
      <c r="H350" s="8"/>
      <c r="I350" s="8">
        <f t="shared" si="18"/>
        <v>60</v>
      </c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>
        <f t="shared" si="16"/>
        <v>0</v>
      </c>
      <c r="U350" s="17">
        <f t="shared" si="17"/>
        <v>60</v>
      </c>
      <c r="V350" s="18" cm="1">
        <f t="array" ref="V350">SUMPRODUCT(($U$5:$U$863&gt;U350)*($F$5:$F$863=F350))+1</f>
        <v>338</v>
      </c>
    </row>
    <row r="351" s="1" customFormat="1" ht="20" customHeight="1" spans="1:22">
      <c r="A351" s="8" t="s">
        <v>385</v>
      </c>
      <c r="B351" s="9" t="s">
        <v>35</v>
      </c>
      <c r="C351" s="9" t="s">
        <v>28</v>
      </c>
      <c r="D351" s="10" t="s">
        <v>45</v>
      </c>
      <c r="E351" s="10" t="s">
        <v>46</v>
      </c>
      <c r="F351" s="8" t="s">
        <v>47</v>
      </c>
      <c r="G351" s="8">
        <v>60</v>
      </c>
      <c r="H351" s="8"/>
      <c r="I351" s="8">
        <f t="shared" si="18"/>
        <v>60</v>
      </c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>
        <f t="shared" si="16"/>
        <v>0</v>
      </c>
      <c r="U351" s="17">
        <f t="shared" si="17"/>
        <v>60</v>
      </c>
      <c r="V351" s="18" cm="1">
        <f t="array" ref="V351">SUMPRODUCT(($U$5:$U$863&gt;U351)*($F$5:$F$863=F351))+1</f>
        <v>338</v>
      </c>
    </row>
    <row r="352" s="1" customFormat="1" ht="20" customHeight="1" spans="1:22">
      <c r="A352" s="8" t="s">
        <v>386</v>
      </c>
      <c r="B352" s="9" t="s">
        <v>35</v>
      </c>
      <c r="C352" s="9" t="s">
        <v>28</v>
      </c>
      <c r="D352" s="10" t="s">
        <v>45</v>
      </c>
      <c r="E352" s="10" t="s">
        <v>46</v>
      </c>
      <c r="F352" s="8" t="s">
        <v>47</v>
      </c>
      <c r="G352" s="8">
        <v>60</v>
      </c>
      <c r="H352" s="8"/>
      <c r="I352" s="8">
        <f t="shared" si="18"/>
        <v>60</v>
      </c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>
        <f t="shared" si="16"/>
        <v>0</v>
      </c>
      <c r="U352" s="17">
        <f t="shared" si="17"/>
        <v>60</v>
      </c>
      <c r="V352" s="18" cm="1">
        <f t="array" ref="V352">SUMPRODUCT(($U$5:$U$863&gt;U352)*($F$5:$F$863=F352))+1</f>
        <v>338</v>
      </c>
    </row>
    <row r="353" s="1" customFormat="1" ht="20" customHeight="1" spans="1:22">
      <c r="A353" s="8" t="s">
        <v>387</v>
      </c>
      <c r="B353" s="9" t="s">
        <v>35</v>
      </c>
      <c r="C353" s="9" t="s">
        <v>28</v>
      </c>
      <c r="D353" s="10" t="s">
        <v>45</v>
      </c>
      <c r="E353" s="10" t="s">
        <v>46</v>
      </c>
      <c r="F353" s="8" t="s">
        <v>47</v>
      </c>
      <c r="G353" s="8">
        <v>60</v>
      </c>
      <c r="H353" s="8"/>
      <c r="I353" s="8">
        <f t="shared" si="18"/>
        <v>60</v>
      </c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>
        <f t="shared" si="16"/>
        <v>0</v>
      </c>
      <c r="U353" s="17">
        <f t="shared" si="17"/>
        <v>60</v>
      </c>
      <c r="V353" s="18" cm="1">
        <f t="array" ref="V353">SUMPRODUCT(($U$5:$U$863&gt;U353)*($F$5:$F$863=F353))+1</f>
        <v>338</v>
      </c>
    </row>
    <row r="354" s="1" customFormat="1" ht="20" customHeight="1" spans="1:22">
      <c r="A354" s="8" t="s">
        <v>388</v>
      </c>
      <c r="B354" s="9" t="s">
        <v>35</v>
      </c>
      <c r="C354" s="9" t="s">
        <v>28</v>
      </c>
      <c r="D354" s="10" t="s">
        <v>45</v>
      </c>
      <c r="E354" s="10" t="s">
        <v>46</v>
      </c>
      <c r="F354" s="8" t="s">
        <v>47</v>
      </c>
      <c r="G354" s="8">
        <v>60</v>
      </c>
      <c r="H354" s="8"/>
      <c r="I354" s="8">
        <f t="shared" si="18"/>
        <v>60</v>
      </c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>
        <f t="shared" si="16"/>
        <v>0</v>
      </c>
      <c r="U354" s="17">
        <f t="shared" si="17"/>
        <v>60</v>
      </c>
      <c r="V354" s="18" cm="1">
        <f t="array" ref="V354">SUMPRODUCT(($U$5:$U$863&gt;U354)*($F$5:$F$863=F354))+1</f>
        <v>338</v>
      </c>
    </row>
    <row r="355" s="1" customFormat="1" ht="20" customHeight="1" spans="1:22">
      <c r="A355" s="8" t="s">
        <v>389</v>
      </c>
      <c r="B355" s="9" t="s">
        <v>27</v>
      </c>
      <c r="C355" s="9" t="s">
        <v>28</v>
      </c>
      <c r="D355" s="10" t="s">
        <v>45</v>
      </c>
      <c r="E355" s="10" t="s">
        <v>46</v>
      </c>
      <c r="F355" s="8" t="s">
        <v>47</v>
      </c>
      <c r="G355" s="8">
        <v>60</v>
      </c>
      <c r="H355" s="8"/>
      <c r="I355" s="8">
        <f t="shared" si="18"/>
        <v>60</v>
      </c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>
        <f t="shared" si="16"/>
        <v>0</v>
      </c>
      <c r="U355" s="17">
        <f t="shared" si="17"/>
        <v>60</v>
      </c>
      <c r="V355" s="18" cm="1">
        <f t="array" ref="V355">SUMPRODUCT(($U$5:$U$863&gt;U355)*($F$5:$F$863=F355))+1</f>
        <v>338</v>
      </c>
    </row>
    <row r="356" s="1" customFormat="1" ht="20" customHeight="1" spans="1:22">
      <c r="A356" s="8" t="s">
        <v>390</v>
      </c>
      <c r="B356" s="9" t="s">
        <v>35</v>
      </c>
      <c r="C356" s="9" t="s">
        <v>28</v>
      </c>
      <c r="D356" s="10" t="s">
        <v>45</v>
      </c>
      <c r="E356" s="10" t="s">
        <v>46</v>
      </c>
      <c r="F356" s="8" t="s">
        <v>47</v>
      </c>
      <c r="G356" s="8">
        <v>60</v>
      </c>
      <c r="H356" s="8"/>
      <c r="I356" s="8">
        <f t="shared" si="18"/>
        <v>60</v>
      </c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>
        <f t="shared" si="16"/>
        <v>0</v>
      </c>
      <c r="U356" s="17">
        <f t="shared" si="17"/>
        <v>60</v>
      </c>
      <c r="V356" s="18" cm="1">
        <f t="array" ref="V356">SUMPRODUCT(($U$5:$U$863&gt;U356)*($F$5:$F$863=F356))+1</f>
        <v>338</v>
      </c>
    </row>
    <row r="357" s="1" customFormat="1" ht="20" customHeight="1" spans="1:22">
      <c r="A357" s="8" t="s">
        <v>391</v>
      </c>
      <c r="B357" s="9" t="s">
        <v>35</v>
      </c>
      <c r="C357" s="9" t="s">
        <v>28</v>
      </c>
      <c r="D357" s="10" t="s">
        <v>45</v>
      </c>
      <c r="E357" s="10" t="s">
        <v>46</v>
      </c>
      <c r="F357" s="8" t="s">
        <v>47</v>
      </c>
      <c r="G357" s="8">
        <v>60</v>
      </c>
      <c r="H357" s="8"/>
      <c r="I357" s="8">
        <f t="shared" si="18"/>
        <v>60</v>
      </c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>
        <f t="shared" si="16"/>
        <v>0</v>
      </c>
      <c r="U357" s="17">
        <f t="shared" si="17"/>
        <v>60</v>
      </c>
      <c r="V357" s="18" cm="1">
        <f t="array" ref="V357">SUMPRODUCT(($U$5:$U$863&gt;U357)*($F$5:$F$863=F357))+1</f>
        <v>338</v>
      </c>
    </row>
    <row r="358" s="1" customFormat="1" ht="20" customHeight="1" spans="1:22">
      <c r="A358" s="8" t="s">
        <v>392</v>
      </c>
      <c r="B358" s="9" t="s">
        <v>35</v>
      </c>
      <c r="C358" s="9" t="s">
        <v>28</v>
      </c>
      <c r="D358" s="10" t="s">
        <v>45</v>
      </c>
      <c r="E358" s="10" t="s">
        <v>46</v>
      </c>
      <c r="F358" s="8" t="s">
        <v>47</v>
      </c>
      <c r="G358" s="8">
        <v>60</v>
      </c>
      <c r="H358" s="8"/>
      <c r="I358" s="8">
        <f t="shared" si="18"/>
        <v>60</v>
      </c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>
        <f t="shared" si="16"/>
        <v>0</v>
      </c>
      <c r="U358" s="17">
        <f t="shared" si="17"/>
        <v>60</v>
      </c>
      <c r="V358" s="18" cm="1">
        <f t="array" ref="V358">SUMPRODUCT(($U$5:$U$863&gt;U358)*($F$5:$F$863=F358))+1</f>
        <v>338</v>
      </c>
    </row>
    <row r="359" s="1" customFormat="1" ht="20" customHeight="1" spans="1:22">
      <c r="A359" s="8" t="s">
        <v>393</v>
      </c>
      <c r="B359" s="9" t="s">
        <v>35</v>
      </c>
      <c r="C359" s="9" t="s">
        <v>28</v>
      </c>
      <c r="D359" s="10" t="s">
        <v>45</v>
      </c>
      <c r="E359" s="10" t="s">
        <v>46</v>
      </c>
      <c r="F359" s="8" t="s">
        <v>47</v>
      </c>
      <c r="G359" s="8">
        <v>60</v>
      </c>
      <c r="H359" s="8"/>
      <c r="I359" s="8">
        <f t="shared" si="18"/>
        <v>60</v>
      </c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>
        <f t="shared" si="16"/>
        <v>0</v>
      </c>
      <c r="U359" s="17">
        <f t="shared" si="17"/>
        <v>60</v>
      </c>
      <c r="V359" s="18" cm="1">
        <f t="array" ref="V359">SUMPRODUCT(($U$5:$U$863&gt;U359)*($F$5:$F$863=F359))+1</f>
        <v>338</v>
      </c>
    </row>
    <row r="360" s="1" customFormat="1" ht="20" customHeight="1" spans="1:22">
      <c r="A360" s="8" t="s">
        <v>394</v>
      </c>
      <c r="B360" s="9" t="s">
        <v>27</v>
      </c>
      <c r="C360" s="9" t="s">
        <v>28</v>
      </c>
      <c r="D360" s="10" t="s">
        <v>45</v>
      </c>
      <c r="E360" s="10" t="s">
        <v>46</v>
      </c>
      <c r="F360" s="8" t="s">
        <v>47</v>
      </c>
      <c r="G360" s="8">
        <v>60</v>
      </c>
      <c r="H360" s="8"/>
      <c r="I360" s="8">
        <f t="shared" si="18"/>
        <v>60</v>
      </c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>
        <f t="shared" si="16"/>
        <v>0</v>
      </c>
      <c r="U360" s="17">
        <f t="shared" si="17"/>
        <v>60</v>
      </c>
      <c r="V360" s="18" cm="1">
        <f t="array" ref="V360">SUMPRODUCT(($U$5:$U$863&gt;U360)*($F$5:$F$863=F360))+1</f>
        <v>338</v>
      </c>
    </row>
    <row r="361" s="1" customFormat="1" ht="20" customHeight="1" spans="1:22">
      <c r="A361" s="8" t="s">
        <v>395</v>
      </c>
      <c r="B361" s="9" t="s">
        <v>35</v>
      </c>
      <c r="C361" s="9" t="s">
        <v>28</v>
      </c>
      <c r="D361" s="10" t="s">
        <v>45</v>
      </c>
      <c r="E361" s="10" t="s">
        <v>46</v>
      </c>
      <c r="F361" s="8" t="s">
        <v>47</v>
      </c>
      <c r="G361" s="8">
        <v>60</v>
      </c>
      <c r="H361" s="8"/>
      <c r="I361" s="8">
        <f t="shared" si="18"/>
        <v>60</v>
      </c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>
        <f t="shared" si="16"/>
        <v>0</v>
      </c>
      <c r="U361" s="17">
        <f t="shared" si="17"/>
        <v>60</v>
      </c>
      <c r="V361" s="18" cm="1">
        <f t="array" ref="V361">SUMPRODUCT(($U$5:$U$863&gt;U361)*($F$5:$F$863=F361))+1</f>
        <v>338</v>
      </c>
    </row>
    <row r="362" s="1" customFormat="1" ht="20" customHeight="1" spans="1:22">
      <c r="A362" s="8" t="s">
        <v>396</v>
      </c>
      <c r="B362" s="9" t="s">
        <v>35</v>
      </c>
      <c r="C362" s="9" t="s">
        <v>28</v>
      </c>
      <c r="D362" s="10" t="s">
        <v>45</v>
      </c>
      <c r="E362" s="10" t="s">
        <v>46</v>
      </c>
      <c r="F362" s="8" t="s">
        <v>47</v>
      </c>
      <c r="G362" s="8">
        <v>60</v>
      </c>
      <c r="H362" s="8"/>
      <c r="I362" s="8">
        <f t="shared" si="18"/>
        <v>60</v>
      </c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>
        <f t="shared" si="16"/>
        <v>0</v>
      </c>
      <c r="U362" s="17">
        <f t="shared" si="17"/>
        <v>60</v>
      </c>
      <c r="V362" s="18" cm="1">
        <f t="array" ref="V362">SUMPRODUCT(($U$5:$U$863&gt;U362)*($F$5:$F$863=F362))+1</f>
        <v>338</v>
      </c>
    </row>
    <row r="363" s="1" customFormat="1" ht="20" customHeight="1" spans="1:22">
      <c r="A363" s="8" t="s">
        <v>397</v>
      </c>
      <c r="B363" s="9" t="s">
        <v>35</v>
      </c>
      <c r="C363" s="9" t="s">
        <v>28</v>
      </c>
      <c r="D363" s="10" t="s">
        <v>45</v>
      </c>
      <c r="E363" s="10" t="s">
        <v>46</v>
      </c>
      <c r="F363" s="8" t="s">
        <v>47</v>
      </c>
      <c r="G363" s="8">
        <v>60</v>
      </c>
      <c r="H363" s="8"/>
      <c r="I363" s="8">
        <f t="shared" si="18"/>
        <v>60</v>
      </c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>
        <f t="shared" si="16"/>
        <v>0</v>
      </c>
      <c r="U363" s="17">
        <f t="shared" si="17"/>
        <v>60</v>
      </c>
      <c r="V363" s="18" cm="1">
        <f t="array" ref="V363">SUMPRODUCT(($U$5:$U$863&gt;U363)*($F$5:$F$863=F363))+1</f>
        <v>338</v>
      </c>
    </row>
    <row r="364" s="1" customFormat="1" ht="20" customHeight="1" spans="1:22">
      <c r="A364" s="8" t="s">
        <v>398</v>
      </c>
      <c r="B364" s="9" t="s">
        <v>27</v>
      </c>
      <c r="C364" s="9" t="s">
        <v>28</v>
      </c>
      <c r="D364" s="10" t="s">
        <v>45</v>
      </c>
      <c r="E364" s="10" t="s">
        <v>46</v>
      </c>
      <c r="F364" s="8" t="s">
        <v>47</v>
      </c>
      <c r="G364" s="8">
        <v>59.5</v>
      </c>
      <c r="H364" s="8"/>
      <c r="I364" s="8">
        <f t="shared" si="18"/>
        <v>59.5</v>
      </c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>
        <f t="shared" si="16"/>
        <v>0</v>
      </c>
      <c r="U364" s="17">
        <f t="shared" si="17"/>
        <v>59.5</v>
      </c>
      <c r="V364" s="18" cm="1">
        <f t="array" ref="V364">SUMPRODUCT(($U$5:$U$863&gt;U364)*($F$5:$F$863=F364))+1</f>
        <v>352</v>
      </c>
    </row>
    <row r="365" s="1" customFormat="1" ht="20" customHeight="1" spans="1:22">
      <c r="A365" s="8" t="s">
        <v>399</v>
      </c>
      <c r="B365" s="9" t="s">
        <v>35</v>
      </c>
      <c r="C365" s="9" t="s">
        <v>28</v>
      </c>
      <c r="D365" s="10" t="s">
        <v>45</v>
      </c>
      <c r="E365" s="10" t="s">
        <v>46</v>
      </c>
      <c r="F365" s="8" t="s">
        <v>47</v>
      </c>
      <c r="G365" s="8">
        <v>59.5</v>
      </c>
      <c r="H365" s="8"/>
      <c r="I365" s="8">
        <f t="shared" si="18"/>
        <v>59.5</v>
      </c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>
        <f t="shared" si="16"/>
        <v>0</v>
      </c>
      <c r="U365" s="17">
        <f t="shared" si="17"/>
        <v>59.5</v>
      </c>
      <c r="V365" s="18" cm="1">
        <f t="array" ref="V365">SUMPRODUCT(($U$5:$U$863&gt;U365)*($F$5:$F$863=F365))+1</f>
        <v>352</v>
      </c>
    </row>
    <row r="366" s="1" customFormat="1" ht="20" customHeight="1" spans="1:22">
      <c r="A366" s="8" t="s">
        <v>400</v>
      </c>
      <c r="B366" s="9" t="s">
        <v>35</v>
      </c>
      <c r="C366" s="9" t="s">
        <v>28</v>
      </c>
      <c r="D366" s="10" t="s">
        <v>45</v>
      </c>
      <c r="E366" s="10" t="s">
        <v>46</v>
      </c>
      <c r="F366" s="8" t="s">
        <v>47</v>
      </c>
      <c r="G366" s="8">
        <v>59.5</v>
      </c>
      <c r="H366" s="8"/>
      <c r="I366" s="8">
        <f t="shared" si="18"/>
        <v>59.5</v>
      </c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>
        <f t="shared" si="16"/>
        <v>0</v>
      </c>
      <c r="U366" s="17">
        <f t="shared" si="17"/>
        <v>59.5</v>
      </c>
      <c r="V366" s="18" cm="1">
        <f t="array" ref="V366">SUMPRODUCT(($U$5:$U$863&gt;U366)*($F$5:$F$863=F366))+1</f>
        <v>352</v>
      </c>
    </row>
    <row r="367" s="1" customFormat="1" ht="20" customHeight="1" spans="1:22">
      <c r="A367" s="8" t="s">
        <v>401</v>
      </c>
      <c r="B367" s="9" t="s">
        <v>35</v>
      </c>
      <c r="C367" s="9" t="s">
        <v>28</v>
      </c>
      <c r="D367" s="10" t="s">
        <v>45</v>
      </c>
      <c r="E367" s="10" t="s">
        <v>46</v>
      </c>
      <c r="F367" s="8" t="s">
        <v>47</v>
      </c>
      <c r="G367" s="8">
        <v>59.5</v>
      </c>
      <c r="H367" s="8"/>
      <c r="I367" s="8">
        <f t="shared" si="18"/>
        <v>59.5</v>
      </c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>
        <f t="shared" si="16"/>
        <v>0</v>
      </c>
      <c r="U367" s="17">
        <f t="shared" si="17"/>
        <v>59.5</v>
      </c>
      <c r="V367" s="18" cm="1">
        <f t="array" ref="V367">SUMPRODUCT(($U$5:$U$863&gt;U367)*($F$5:$F$863=F367))+1</f>
        <v>352</v>
      </c>
    </row>
    <row r="368" s="1" customFormat="1" ht="20" customHeight="1" spans="1:22">
      <c r="A368" s="8" t="s">
        <v>402</v>
      </c>
      <c r="B368" s="9" t="s">
        <v>35</v>
      </c>
      <c r="C368" s="9" t="s">
        <v>28</v>
      </c>
      <c r="D368" s="10" t="s">
        <v>45</v>
      </c>
      <c r="E368" s="10" t="s">
        <v>46</v>
      </c>
      <c r="F368" s="8" t="s">
        <v>47</v>
      </c>
      <c r="G368" s="8">
        <v>59.5</v>
      </c>
      <c r="H368" s="8"/>
      <c r="I368" s="8">
        <f t="shared" si="18"/>
        <v>59.5</v>
      </c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>
        <f t="shared" si="16"/>
        <v>0</v>
      </c>
      <c r="U368" s="17">
        <f t="shared" si="17"/>
        <v>59.5</v>
      </c>
      <c r="V368" s="18" cm="1">
        <f t="array" ref="V368">SUMPRODUCT(($U$5:$U$863&gt;U368)*($F$5:$F$863=F368))+1</f>
        <v>352</v>
      </c>
    </row>
    <row r="369" s="1" customFormat="1" ht="20" customHeight="1" spans="1:22">
      <c r="A369" s="8" t="s">
        <v>403</v>
      </c>
      <c r="B369" s="9" t="s">
        <v>35</v>
      </c>
      <c r="C369" s="9" t="s">
        <v>28</v>
      </c>
      <c r="D369" s="10" t="s">
        <v>45</v>
      </c>
      <c r="E369" s="10" t="s">
        <v>46</v>
      </c>
      <c r="F369" s="8" t="s">
        <v>47</v>
      </c>
      <c r="G369" s="8">
        <v>59.5</v>
      </c>
      <c r="H369" s="8"/>
      <c r="I369" s="8">
        <f t="shared" si="18"/>
        <v>59.5</v>
      </c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>
        <f t="shared" si="16"/>
        <v>0</v>
      </c>
      <c r="U369" s="17">
        <f t="shared" si="17"/>
        <v>59.5</v>
      </c>
      <c r="V369" s="18" cm="1">
        <f t="array" ref="V369">SUMPRODUCT(($U$5:$U$863&gt;U369)*($F$5:$F$863=F369))+1</f>
        <v>352</v>
      </c>
    </row>
    <row r="370" s="1" customFormat="1" ht="20" customHeight="1" spans="1:22">
      <c r="A370" s="8" t="s">
        <v>404</v>
      </c>
      <c r="B370" s="9" t="s">
        <v>35</v>
      </c>
      <c r="C370" s="9" t="s">
        <v>28</v>
      </c>
      <c r="D370" s="10" t="s">
        <v>45</v>
      </c>
      <c r="E370" s="10" t="s">
        <v>46</v>
      </c>
      <c r="F370" s="8" t="s">
        <v>47</v>
      </c>
      <c r="G370" s="8">
        <v>59.5</v>
      </c>
      <c r="H370" s="8"/>
      <c r="I370" s="8">
        <f t="shared" si="18"/>
        <v>59.5</v>
      </c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>
        <f t="shared" si="16"/>
        <v>0</v>
      </c>
      <c r="U370" s="17">
        <f t="shared" si="17"/>
        <v>59.5</v>
      </c>
      <c r="V370" s="18" cm="1">
        <f t="array" ref="V370">SUMPRODUCT(($U$5:$U$863&gt;U370)*($F$5:$F$863=F370))+1</f>
        <v>352</v>
      </c>
    </row>
    <row r="371" s="1" customFormat="1" ht="20" customHeight="1" spans="1:22">
      <c r="A371" s="8" t="s">
        <v>405</v>
      </c>
      <c r="B371" s="9" t="s">
        <v>35</v>
      </c>
      <c r="C371" s="9" t="s">
        <v>28</v>
      </c>
      <c r="D371" s="10" t="s">
        <v>45</v>
      </c>
      <c r="E371" s="10" t="s">
        <v>46</v>
      </c>
      <c r="F371" s="8" t="s">
        <v>47</v>
      </c>
      <c r="G371" s="8">
        <v>59.5</v>
      </c>
      <c r="H371" s="8"/>
      <c r="I371" s="8">
        <f t="shared" si="18"/>
        <v>59.5</v>
      </c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>
        <f t="shared" si="16"/>
        <v>0</v>
      </c>
      <c r="U371" s="17">
        <f t="shared" si="17"/>
        <v>59.5</v>
      </c>
      <c r="V371" s="18" cm="1">
        <f t="array" ref="V371">SUMPRODUCT(($U$5:$U$863&gt;U371)*($F$5:$F$863=F371))+1</f>
        <v>352</v>
      </c>
    </row>
    <row r="372" s="1" customFormat="1" ht="20" customHeight="1" spans="1:22">
      <c r="A372" s="8" t="s">
        <v>406</v>
      </c>
      <c r="B372" s="9" t="s">
        <v>35</v>
      </c>
      <c r="C372" s="9" t="s">
        <v>28</v>
      </c>
      <c r="D372" s="10" t="s">
        <v>45</v>
      </c>
      <c r="E372" s="10" t="s">
        <v>46</v>
      </c>
      <c r="F372" s="8" t="s">
        <v>47</v>
      </c>
      <c r="G372" s="8">
        <v>59.5</v>
      </c>
      <c r="H372" s="8"/>
      <c r="I372" s="8">
        <f t="shared" si="18"/>
        <v>59.5</v>
      </c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>
        <f t="shared" si="16"/>
        <v>0</v>
      </c>
      <c r="U372" s="17">
        <f t="shared" si="17"/>
        <v>59.5</v>
      </c>
      <c r="V372" s="18" cm="1">
        <f t="array" ref="V372">SUMPRODUCT(($U$5:$U$863&gt;U372)*($F$5:$F$863=F372))+1</f>
        <v>352</v>
      </c>
    </row>
    <row r="373" s="1" customFormat="1" ht="20" customHeight="1" spans="1:22">
      <c r="A373" s="8" t="s">
        <v>407</v>
      </c>
      <c r="B373" s="9" t="s">
        <v>35</v>
      </c>
      <c r="C373" s="9" t="s">
        <v>28</v>
      </c>
      <c r="D373" s="10" t="s">
        <v>45</v>
      </c>
      <c r="E373" s="10" t="s">
        <v>46</v>
      </c>
      <c r="F373" s="8" t="s">
        <v>47</v>
      </c>
      <c r="G373" s="8">
        <v>59.5</v>
      </c>
      <c r="H373" s="8"/>
      <c r="I373" s="8">
        <f t="shared" si="18"/>
        <v>59.5</v>
      </c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>
        <f t="shared" si="16"/>
        <v>0</v>
      </c>
      <c r="U373" s="17">
        <f t="shared" si="17"/>
        <v>59.5</v>
      </c>
      <c r="V373" s="18" cm="1">
        <f t="array" ref="V373">SUMPRODUCT(($U$5:$U$863&gt;U373)*($F$5:$F$863=F373))+1</f>
        <v>352</v>
      </c>
    </row>
    <row r="374" s="1" customFormat="1" ht="20" customHeight="1" spans="1:22">
      <c r="A374" s="8" t="s">
        <v>408</v>
      </c>
      <c r="B374" s="9" t="s">
        <v>35</v>
      </c>
      <c r="C374" s="9" t="s">
        <v>28</v>
      </c>
      <c r="D374" s="10" t="s">
        <v>45</v>
      </c>
      <c r="E374" s="10" t="s">
        <v>46</v>
      </c>
      <c r="F374" s="8" t="s">
        <v>47</v>
      </c>
      <c r="G374" s="8">
        <v>59.5</v>
      </c>
      <c r="H374" s="8"/>
      <c r="I374" s="8">
        <f t="shared" si="18"/>
        <v>59.5</v>
      </c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>
        <f t="shared" si="16"/>
        <v>0</v>
      </c>
      <c r="U374" s="17">
        <f t="shared" si="17"/>
        <v>59.5</v>
      </c>
      <c r="V374" s="18" cm="1">
        <f t="array" ref="V374">SUMPRODUCT(($U$5:$U$863&gt;U374)*($F$5:$F$863=F374))+1</f>
        <v>352</v>
      </c>
    </row>
    <row r="375" s="1" customFormat="1" ht="20" customHeight="1" spans="1:22">
      <c r="A375" s="8" t="s">
        <v>409</v>
      </c>
      <c r="B375" s="9" t="s">
        <v>35</v>
      </c>
      <c r="C375" s="9" t="s">
        <v>28</v>
      </c>
      <c r="D375" s="10" t="s">
        <v>45</v>
      </c>
      <c r="E375" s="10" t="s">
        <v>46</v>
      </c>
      <c r="F375" s="8" t="s">
        <v>47</v>
      </c>
      <c r="G375" s="8">
        <v>59</v>
      </c>
      <c r="H375" s="8"/>
      <c r="I375" s="8">
        <f t="shared" si="18"/>
        <v>59</v>
      </c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>
        <f t="shared" si="16"/>
        <v>0</v>
      </c>
      <c r="U375" s="17">
        <f t="shared" si="17"/>
        <v>59</v>
      </c>
      <c r="V375" s="18" cm="1">
        <f t="array" ref="V375">SUMPRODUCT(($U$5:$U$863&gt;U375)*($F$5:$F$863=F375))+1</f>
        <v>363</v>
      </c>
    </row>
    <row r="376" s="1" customFormat="1" ht="20" customHeight="1" spans="1:22">
      <c r="A376" s="8" t="s">
        <v>410</v>
      </c>
      <c r="B376" s="9" t="s">
        <v>35</v>
      </c>
      <c r="C376" s="9" t="s">
        <v>28</v>
      </c>
      <c r="D376" s="10" t="s">
        <v>45</v>
      </c>
      <c r="E376" s="10" t="s">
        <v>46</v>
      </c>
      <c r="F376" s="8" t="s">
        <v>47</v>
      </c>
      <c r="G376" s="8">
        <v>59</v>
      </c>
      <c r="H376" s="8"/>
      <c r="I376" s="8">
        <f t="shared" si="18"/>
        <v>59</v>
      </c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>
        <f t="shared" si="16"/>
        <v>0</v>
      </c>
      <c r="U376" s="17">
        <f t="shared" si="17"/>
        <v>59</v>
      </c>
      <c r="V376" s="18" cm="1">
        <f t="array" ref="V376">SUMPRODUCT(($U$5:$U$863&gt;U376)*($F$5:$F$863=F376))+1</f>
        <v>363</v>
      </c>
    </row>
    <row r="377" s="1" customFormat="1" ht="20" customHeight="1" spans="1:22">
      <c r="A377" s="8" t="s">
        <v>411</v>
      </c>
      <c r="B377" s="9" t="s">
        <v>35</v>
      </c>
      <c r="C377" s="9" t="s">
        <v>28</v>
      </c>
      <c r="D377" s="10" t="s">
        <v>45</v>
      </c>
      <c r="E377" s="10" t="s">
        <v>46</v>
      </c>
      <c r="F377" s="8" t="s">
        <v>47</v>
      </c>
      <c r="G377" s="8">
        <v>59</v>
      </c>
      <c r="H377" s="8"/>
      <c r="I377" s="8">
        <f t="shared" si="18"/>
        <v>59</v>
      </c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>
        <f t="shared" si="16"/>
        <v>0</v>
      </c>
      <c r="U377" s="17">
        <f t="shared" si="17"/>
        <v>59</v>
      </c>
      <c r="V377" s="18" cm="1">
        <f t="array" ref="V377">SUMPRODUCT(($U$5:$U$863&gt;U377)*($F$5:$F$863=F377))+1</f>
        <v>363</v>
      </c>
    </row>
    <row r="378" s="1" customFormat="1" ht="20" customHeight="1" spans="1:22">
      <c r="A378" s="8" t="s">
        <v>412</v>
      </c>
      <c r="B378" s="9" t="s">
        <v>35</v>
      </c>
      <c r="C378" s="9" t="s">
        <v>28</v>
      </c>
      <c r="D378" s="10" t="s">
        <v>45</v>
      </c>
      <c r="E378" s="10" t="s">
        <v>46</v>
      </c>
      <c r="F378" s="8" t="s">
        <v>47</v>
      </c>
      <c r="G378" s="8">
        <v>59</v>
      </c>
      <c r="H378" s="8"/>
      <c r="I378" s="8">
        <f t="shared" si="18"/>
        <v>59</v>
      </c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>
        <f t="shared" si="16"/>
        <v>0</v>
      </c>
      <c r="U378" s="17">
        <f t="shared" si="17"/>
        <v>59</v>
      </c>
      <c r="V378" s="18" cm="1">
        <f t="array" ref="V378">SUMPRODUCT(($U$5:$U$863&gt;U378)*($F$5:$F$863=F378))+1</f>
        <v>363</v>
      </c>
    </row>
    <row r="379" s="1" customFormat="1" ht="20" customHeight="1" spans="1:22">
      <c r="A379" s="8" t="s">
        <v>413</v>
      </c>
      <c r="B379" s="9" t="s">
        <v>27</v>
      </c>
      <c r="C379" s="9" t="s">
        <v>28</v>
      </c>
      <c r="D379" s="10" t="s">
        <v>45</v>
      </c>
      <c r="E379" s="10" t="s">
        <v>46</v>
      </c>
      <c r="F379" s="8" t="s">
        <v>47</v>
      </c>
      <c r="G379" s="8">
        <v>59</v>
      </c>
      <c r="H379" s="8"/>
      <c r="I379" s="8">
        <f t="shared" si="18"/>
        <v>59</v>
      </c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>
        <f t="shared" si="16"/>
        <v>0</v>
      </c>
      <c r="U379" s="17">
        <f t="shared" si="17"/>
        <v>59</v>
      </c>
      <c r="V379" s="18" cm="1">
        <f t="array" ref="V379">SUMPRODUCT(($U$5:$U$863&gt;U379)*($F$5:$F$863=F379))+1</f>
        <v>363</v>
      </c>
    </row>
    <row r="380" s="1" customFormat="1" ht="20" customHeight="1" spans="1:22">
      <c r="A380" s="8" t="s">
        <v>414</v>
      </c>
      <c r="B380" s="9" t="s">
        <v>35</v>
      </c>
      <c r="C380" s="9" t="s">
        <v>28</v>
      </c>
      <c r="D380" s="10" t="s">
        <v>45</v>
      </c>
      <c r="E380" s="10" t="s">
        <v>46</v>
      </c>
      <c r="F380" s="8" t="s">
        <v>47</v>
      </c>
      <c r="G380" s="8">
        <v>59</v>
      </c>
      <c r="H380" s="8"/>
      <c r="I380" s="8">
        <f t="shared" si="18"/>
        <v>59</v>
      </c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>
        <f t="shared" si="16"/>
        <v>0</v>
      </c>
      <c r="U380" s="17">
        <f t="shared" si="17"/>
        <v>59</v>
      </c>
      <c r="V380" s="18" cm="1">
        <f t="array" ref="V380">SUMPRODUCT(($U$5:$U$863&gt;U380)*($F$5:$F$863=F380))+1</f>
        <v>363</v>
      </c>
    </row>
    <row r="381" s="1" customFormat="1" ht="20" customHeight="1" spans="1:22">
      <c r="A381" s="8" t="s">
        <v>415</v>
      </c>
      <c r="B381" s="9" t="s">
        <v>35</v>
      </c>
      <c r="C381" s="9" t="s">
        <v>28</v>
      </c>
      <c r="D381" s="10" t="s">
        <v>45</v>
      </c>
      <c r="E381" s="10" t="s">
        <v>46</v>
      </c>
      <c r="F381" s="8" t="s">
        <v>47</v>
      </c>
      <c r="G381" s="8">
        <v>58.5</v>
      </c>
      <c r="H381" s="8"/>
      <c r="I381" s="8">
        <f t="shared" si="18"/>
        <v>58.5</v>
      </c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>
        <f t="shared" si="16"/>
        <v>0</v>
      </c>
      <c r="U381" s="17">
        <f t="shared" si="17"/>
        <v>58.5</v>
      </c>
      <c r="V381" s="18" cm="1">
        <f t="array" ref="V381">SUMPRODUCT(($U$5:$U$863&gt;U381)*($F$5:$F$863=F381))+1</f>
        <v>369</v>
      </c>
    </row>
    <row r="382" s="1" customFormat="1" ht="20" customHeight="1" spans="1:22">
      <c r="A382" s="8" t="s">
        <v>416</v>
      </c>
      <c r="B382" s="9" t="s">
        <v>35</v>
      </c>
      <c r="C382" s="9" t="s">
        <v>28</v>
      </c>
      <c r="D382" s="10" t="s">
        <v>45</v>
      </c>
      <c r="E382" s="10" t="s">
        <v>46</v>
      </c>
      <c r="F382" s="8" t="s">
        <v>47</v>
      </c>
      <c r="G382" s="8">
        <v>58.5</v>
      </c>
      <c r="H382" s="8"/>
      <c r="I382" s="8">
        <f t="shared" si="18"/>
        <v>58.5</v>
      </c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>
        <f t="shared" si="16"/>
        <v>0</v>
      </c>
      <c r="U382" s="17">
        <f t="shared" si="17"/>
        <v>58.5</v>
      </c>
      <c r="V382" s="18" cm="1">
        <f t="array" ref="V382">SUMPRODUCT(($U$5:$U$863&gt;U382)*($F$5:$F$863=F382))+1</f>
        <v>369</v>
      </c>
    </row>
    <row r="383" s="1" customFormat="1" ht="20" customHeight="1" spans="1:22">
      <c r="A383" s="8" t="s">
        <v>417</v>
      </c>
      <c r="B383" s="9" t="s">
        <v>35</v>
      </c>
      <c r="C383" s="9" t="s">
        <v>28</v>
      </c>
      <c r="D383" s="10" t="s">
        <v>45</v>
      </c>
      <c r="E383" s="10" t="s">
        <v>46</v>
      </c>
      <c r="F383" s="8" t="s">
        <v>47</v>
      </c>
      <c r="G383" s="8">
        <v>58.5</v>
      </c>
      <c r="H383" s="8"/>
      <c r="I383" s="8">
        <f t="shared" si="18"/>
        <v>58.5</v>
      </c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>
        <f t="shared" si="16"/>
        <v>0</v>
      </c>
      <c r="U383" s="17">
        <f t="shared" si="17"/>
        <v>58.5</v>
      </c>
      <c r="V383" s="18" cm="1">
        <f t="array" ref="V383">SUMPRODUCT(($U$5:$U$863&gt;U383)*($F$5:$F$863=F383))+1</f>
        <v>369</v>
      </c>
    </row>
    <row r="384" s="1" customFormat="1" ht="20" customHeight="1" spans="1:22">
      <c r="A384" s="8" t="s">
        <v>418</v>
      </c>
      <c r="B384" s="9" t="s">
        <v>35</v>
      </c>
      <c r="C384" s="9" t="s">
        <v>28</v>
      </c>
      <c r="D384" s="10" t="s">
        <v>45</v>
      </c>
      <c r="E384" s="10" t="s">
        <v>46</v>
      </c>
      <c r="F384" s="8" t="s">
        <v>47</v>
      </c>
      <c r="G384" s="8">
        <v>58.5</v>
      </c>
      <c r="H384" s="8"/>
      <c r="I384" s="8">
        <f t="shared" si="18"/>
        <v>58.5</v>
      </c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>
        <f t="shared" si="16"/>
        <v>0</v>
      </c>
      <c r="U384" s="17">
        <f t="shared" si="17"/>
        <v>58.5</v>
      </c>
      <c r="V384" s="18" cm="1">
        <f t="array" ref="V384">SUMPRODUCT(($U$5:$U$863&gt;U384)*($F$5:$F$863=F384))+1</f>
        <v>369</v>
      </c>
    </row>
    <row r="385" s="1" customFormat="1" ht="20" customHeight="1" spans="1:22">
      <c r="A385" s="8" t="s">
        <v>419</v>
      </c>
      <c r="B385" s="9" t="s">
        <v>35</v>
      </c>
      <c r="C385" s="9" t="s">
        <v>28</v>
      </c>
      <c r="D385" s="10" t="s">
        <v>45</v>
      </c>
      <c r="E385" s="10" t="s">
        <v>46</v>
      </c>
      <c r="F385" s="8" t="s">
        <v>47</v>
      </c>
      <c r="G385" s="8">
        <v>58.5</v>
      </c>
      <c r="H385" s="8"/>
      <c r="I385" s="8">
        <f t="shared" si="18"/>
        <v>58.5</v>
      </c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>
        <f t="shared" si="16"/>
        <v>0</v>
      </c>
      <c r="U385" s="17">
        <f t="shared" si="17"/>
        <v>58.5</v>
      </c>
      <c r="V385" s="18" cm="1">
        <f t="array" ref="V385">SUMPRODUCT(($U$5:$U$863&gt;U385)*($F$5:$F$863=F385))+1</f>
        <v>369</v>
      </c>
    </row>
    <row r="386" s="1" customFormat="1" ht="20" customHeight="1" spans="1:22">
      <c r="A386" s="8" t="s">
        <v>420</v>
      </c>
      <c r="B386" s="9" t="s">
        <v>35</v>
      </c>
      <c r="C386" s="9" t="s">
        <v>28</v>
      </c>
      <c r="D386" s="10" t="s">
        <v>45</v>
      </c>
      <c r="E386" s="10" t="s">
        <v>46</v>
      </c>
      <c r="F386" s="8" t="s">
        <v>47</v>
      </c>
      <c r="G386" s="8">
        <v>58.5</v>
      </c>
      <c r="H386" s="8"/>
      <c r="I386" s="8">
        <f t="shared" si="18"/>
        <v>58.5</v>
      </c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>
        <f t="shared" si="16"/>
        <v>0</v>
      </c>
      <c r="U386" s="17">
        <f t="shared" si="17"/>
        <v>58.5</v>
      </c>
      <c r="V386" s="18" cm="1">
        <f t="array" ref="V386">SUMPRODUCT(($U$5:$U$863&gt;U386)*($F$5:$F$863=F386))+1</f>
        <v>369</v>
      </c>
    </row>
    <row r="387" s="1" customFormat="1" ht="20" customHeight="1" spans="1:22">
      <c r="A387" s="8" t="s">
        <v>421</v>
      </c>
      <c r="B387" s="9" t="s">
        <v>35</v>
      </c>
      <c r="C387" s="9" t="s">
        <v>28</v>
      </c>
      <c r="D387" s="10" t="s">
        <v>45</v>
      </c>
      <c r="E387" s="10" t="s">
        <v>46</v>
      </c>
      <c r="F387" s="8" t="s">
        <v>47</v>
      </c>
      <c r="G387" s="8">
        <v>58.5</v>
      </c>
      <c r="H387" s="8"/>
      <c r="I387" s="8">
        <f t="shared" si="18"/>
        <v>58.5</v>
      </c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>
        <f t="shared" si="16"/>
        <v>0</v>
      </c>
      <c r="U387" s="17">
        <f t="shared" si="17"/>
        <v>58.5</v>
      </c>
      <c r="V387" s="18" cm="1">
        <f t="array" ref="V387">SUMPRODUCT(($U$5:$U$863&gt;U387)*($F$5:$F$863=F387))+1</f>
        <v>369</v>
      </c>
    </row>
    <row r="388" s="1" customFormat="1" ht="20" customHeight="1" spans="1:22">
      <c r="A388" s="8" t="s">
        <v>422</v>
      </c>
      <c r="B388" s="9" t="s">
        <v>35</v>
      </c>
      <c r="C388" s="9" t="s">
        <v>28</v>
      </c>
      <c r="D388" s="10" t="s">
        <v>45</v>
      </c>
      <c r="E388" s="10" t="s">
        <v>46</v>
      </c>
      <c r="F388" s="8" t="s">
        <v>47</v>
      </c>
      <c r="G388" s="8">
        <v>58.5</v>
      </c>
      <c r="H388" s="8"/>
      <c r="I388" s="8">
        <f t="shared" si="18"/>
        <v>58.5</v>
      </c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>
        <f t="shared" si="16"/>
        <v>0</v>
      </c>
      <c r="U388" s="17">
        <f t="shared" si="17"/>
        <v>58.5</v>
      </c>
      <c r="V388" s="18" cm="1">
        <f t="array" ref="V388">SUMPRODUCT(($U$5:$U$863&gt;U388)*($F$5:$F$863=F388))+1</f>
        <v>369</v>
      </c>
    </row>
    <row r="389" s="1" customFormat="1" ht="20" customHeight="1" spans="1:22">
      <c r="A389" s="8" t="s">
        <v>423</v>
      </c>
      <c r="B389" s="9" t="s">
        <v>35</v>
      </c>
      <c r="C389" s="9" t="s">
        <v>28</v>
      </c>
      <c r="D389" s="10" t="s">
        <v>45</v>
      </c>
      <c r="E389" s="10" t="s">
        <v>46</v>
      </c>
      <c r="F389" s="8" t="s">
        <v>47</v>
      </c>
      <c r="G389" s="8">
        <v>58</v>
      </c>
      <c r="H389" s="8"/>
      <c r="I389" s="8">
        <f t="shared" si="18"/>
        <v>58</v>
      </c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>
        <f t="shared" ref="T389:T452" si="19">S389+R389+Q389+P389+O389+N389+M389+L389+K389+J389</f>
        <v>0</v>
      </c>
      <c r="U389" s="17">
        <f t="shared" ref="U389:U452" si="20">I389+T389</f>
        <v>58</v>
      </c>
      <c r="V389" s="18" cm="1">
        <f t="array" ref="V389">SUMPRODUCT(($U$5:$U$863&gt;U389)*($F$5:$F$863=F389))+1</f>
        <v>377</v>
      </c>
    </row>
    <row r="390" s="1" customFormat="1" ht="20" customHeight="1" spans="1:22">
      <c r="A390" s="8" t="s">
        <v>424</v>
      </c>
      <c r="B390" s="9" t="s">
        <v>35</v>
      </c>
      <c r="C390" s="9" t="s">
        <v>28</v>
      </c>
      <c r="D390" s="10" t="s">
        <v>45</v>
      </c>
      <c r="E390" s="10" t="s">
        <v>46</v>
      </c>
      <c r="F390" s="8" t="s">
        <v>47</v>
      </c>
      <c r="G390" s="8">
        <v>58</v>
      </c>
      <c r="H390" s="8"/>
      <c r="I390" s="8">
        <f t="shared" si="18"/>
        <v>58</v>
      </c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>
        <f t="shared" si="19"/>
        <v>0</v>
      </c>
      <c r="U390" s="17">
        <f t="shared" si="20"/>
        <v>58</v>
      </c>
      <c r="V390" s="18" cm="1">
        <f t="array" ref="V390">SUMPRODUCT(($U$5:$U$863&gt;U390)*($F$5:$F$863=F390))+1</f>
        <v>377</v>
      </c>
    </row>
    <row r="391" s="1" customFormat="1" ht="20" customHeight="1" spans="1:22">
      <c r="A391" s="8" t="s">
        <v>425</v>
      </c>
      <c r="B391" s="9" t="s">
        <v>35</v>
      </c>
      <c r="C391" s="9" t="s">
        <v>28</v>
      </c>
      <c r="D391" s="10" t="s">
        <v>45</v>
      </c>
      <c r="E391" s="10" t="s">
        <v>46</v>
      </c>
      <c r="F391" s="8" t="s">
        <v>47</v>
      </c>
      <c r="G391" s="8">
        <v>58</v>
      </c>
      <c r="H391" s="8"/>
      <c r="I391" s="8">
        <f t="shared" si="18"/>
        <v>58</v>
      </c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>
        <f t="shared" si="19"/>
        <v>0</v>
      </c>
      <c r="U391" s="17">
        <f t="shared" si="20"/>
        <v>58</v>
      </c>
      <c r="V391" s="18" cm="1">
        <f t="array" ref="V391">SUMPRODUCT(($U$5:$U$863&gt;U391)*($F$5:$F$863=F391))+1</f>
        <v>377</v>
      </c>
    </row>
    <row r="392" s="1" customFormat="1" ht="20" customHeight="1" spans="1:22">
      <c r="A392" s="8" t="s">
        <v>426</v>
      </c>
      <c r="B392" s="9" t="s">
        <v>27</v>
      </c>
      <c r="C392" s="9" t="s">
        <v>28</v>
      </c>
      <c r="D392" s="10" t="s">
        <v>45</v>
      </c>
      <c r="E392" s="10" t="s">
        <v>46</v>
      </c>
      <c r="F392" s="8" t="s">
        <v>47</v>
      </c>
      <c r="G392" s="8">
        <v>58</v>
      </c>
      <c r="H392" s="8"/>
      <c r="I392" s="8">
        <f t="shared" si="18"/>
        <v>58</v>
      </c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>
        <f t="shared" si="19"/>
        <v>0</v>
      </c>
      <c r="U392" s="17">
        <f t="shared" si="20"/>
        <v>58</v>
      </c>
      <c r="V392" s="18" cm="1">
        <f t="array" ref="V392">SUMPRODUCT(($U$5:$U$863&gt;U392)*($F$5:$F$863=F392))+1</f>
        <v>377</v>
      </c>
    </row>
    <row r="393" s="1" customFormat="1" ht="20" customHeight="1" spans="1:22">
      <c r="A393" s="8" t="s">
        <v>427</v>
      </c>
      <c r="B393" s="9" t="s">
        <v>35</v>
      </c>
      <c r="C393" s="9" t="s">
        <v>28</v>
      </c>
      <c r="D393" s="10" t="s">
        <v>45</v>
      </c>
      <c r="E393" s="10" t="s">
        <v>46</v>
      </c>
      <c r="F393" s="8" t="s">
        <v>47</v>
      </c>
      <c r="G393" s="8">
        <v>58</v>
      </c>
      <c r="H393" s="8"/>
      <c r="I393" s="8">
        <f t="shared" si="18"/>
        <v>58</v>
      </c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>
        <f t="shared" si="19"/>
        <v>0</v>
      </c>
      <c r="U393" s="17">
        <f t="shared" si="20"/>
        <v>58</v>
      </c>
      <c r="V393" s="18" cm="1">
        <f t="array" ref="V393">SUMPRODUCT(($U$5:$U$863&gt;U393)*($F$5:$F$863=F393))+1</f>
        <v>377</v>
      </c>
    </row>
    <row r="394" s="1" customFormat="1" ht="20" customHeight="1" spans="1:22">
      <c r="A394" s="8" t="s">
        <v>428</v>
      </c>
      <c r="B394" s="9" t="s">
        <v>35</v>
      </c>
      <c r="C394" s="9" t="s">
        <v>28</v>
      </c>
      <c r="D394" s="10" t="s">
        <v>45</v>
      </c>
      <c r="E394" s="10" t="s">
        <v>46</v>
      </c>
      <c r="F394" s="8" t="s">
        <v>47</v>
      </c>
      <c r="G394" s="8">
        <v>58</v>
      </c>
      <c r="H394" s="8"/>
      <c r="I394" s="8">
        <f t="shared" si="18"/>
        <v>58</v>
      </c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>
        <f t="shared" si="19"/>
        <v>0</v>
      </c>
      <c r="U394" s="17">
        <f t="shared" si="20"/>
        <v>58</v>
      </c>
      <c r="V394" s="18" cm="1">
        <f t="array" ref="V394">SUMPRODUCT(($U$5:$U$863&gt;U394)*($F$5:$F$863=F394))+1</f>
        <v>377</v>
      </c>
    </row>
    <row r="395" s="1" customFormat="1" ht="20" customHeight="1" spans="1:22">
      <c r="A395" s="8" t="s">
        <v>429</v>
      </c>
      <c r="B395" s="9" t="s">
        <v>35</v>
      </c>
      <c r="C395" s="9" t="s">
        <v>28</v>
      </c>
      <c r="D395" s="10" t="s">
        <v>45</v>
      </c>
      <c r="E395" s="10" t="s">
        <v>46</v>
      </c>
      <c r="F395" s="8" t="s">
        <v>47</v>
      </c>
      <c r="G395" s="8">
        <v>58</v>
      </c>
      <c r="H395" s="8"/>
      <c r="I395" s="8">
        <f t="shared" si="18"/>
        <v>58</v>
      </c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>
        <f t="shared" si="19"/>
        <v>0</v>
      </c>
      <c r="U395" s="17">
        <f t="shared" si="20"/>
        <v>58</v>
      </c>
      <c r="V395" s="18" cm="1">
        <f t="array" ref="V395">SUMPRODUCT(($U$5:$U$863&gt;U395)*($F$5:$F$863=F395))+1</f>
        <v>377</v>
      </c>
    </row>
    <row r="396" s="1" customFormat="1" ht="20" customHeight="1" spans="1:22">
      <c r="A396" s="8" t="s">
        <v>430</v>
      </c>
      <c r="B396" s="9" t="s">
        <v>35</v>
      </c>
      <c r="C396" s="9" t="s">
        <v>28</v>
      </c>
      <c r="D396" s="10" t="s">
        <v>45</v>
      </c>
      <c r="E396" s="10" t="s">
        <v>46</v>
      </c>
      <c r="F396" s="8" t="s">
        <v>47</v>
      </c>
      <c r="G396" s="8">
        <v>58</v>
      </c>
      <c r="H396" s="8"/>
      <c r="I396" s="8">
        <f t="shared" si="18"/>
        <v>58</v>
      </c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>
        <f t="shared" si="19"/>
        <v>0</v>
      </c>
      <c r="U396" s="17">
        <f t="shared" si="20"/>
        <v>58</v>
      </c>
      <c r="V396" s="18" cm="1">
        <f t="array" ref="V396">SUMPRODUCT(($U$5:$U$863&gt;U396)*($F$5:$F$863=F396))+1</f>
        <v>377</v>
      </c>
    </row>
    <row r="397" s="1" customFormat="1" ht="20" customHeight="1" spans="1:22">
      <c r="A397" s="8" t="s">
        <v>431</v>
      </c>
      <c r="B397" s="9" t="s">
        <v>35</v>
      </c>
      <c r="C397" s="9" t="s">
        <v>28</v>
      </c>
      <c r="D397" s="10" t="s">
        <v>45</v>
      </c>
      <c r="E397" s="10" t="s">
        <v>46</v>
      </c>
      <c r="F397" s="8" t="s">
        <v>47</v>
      </c>
      <c r="G397" s="8">
        <v>58</v>
      </c>
      <c r="H397" s="8"/>
      <c r="I397" s="8">
        <f t="shared" si="18"/>
        <v>58</v>
      </c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>
        <f t="shared" si="19"/>
        <v>0</v>
      </c>
      <c r="U397" s="17">
        <f t="shared" si="20"/>
        <v>58</v>
      </c>
      <c r="V397" s="18" cm="1">
        <f t="array" ref="V397">SUMPRODUCT(($U$5:$U$863&gt;U397)*($F$5:$F$863=F397))+1</f>
        <v>377</v>
      </c>
    </row>
    <row r="398" s="1" customFormat="1" ht="20" customHeight="1" spans="1:22">
      <c r="A398" s="8" t="s">
        <v>432</v>
      </c>
      <c r="B398" s="9" t="s">
        <v>35</v>
      </c>
      <c r="C398" s="9" t="s">
        <v>28</v>
      </c>
      <c r="D398" s="10" t="s">
        <v>45</v>
      </c>
      <c r="E398" s="10" t="s">
        <v>46</v>
      </c>
      <c r="F398" s="8" t="s">
        <v>47</v>
      </c>
      <c r="G398" s="8">
        <v>58</v>
      </c>
      <c r="H398" s="8"/>
      <c r="I398" s="8">
        <f t="shared" si="18"/>
        <v>58</v>
      </c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>
        <f t="shared" si="19"/>
        <v>0</v>
      </c>
      <c r="U398" s="17">
        <f t="shared" si="20"/>
        <v>58</v>
      </c>
      <c r="V398" s="18" cm="1">
        <f t="array" ref="V398">SUMPRODUCT(($U$5:$U$863&gt;U398)*($F$5:$F$863=F398))+1</f>
        <v>377</v>
      </c>
    </row>
    <row r="399" s="1" customFormat="1" ht="20" customHeight="1" spans="1:22">
      <c r="A399" s="8" t="s">
        <v>433</v>
      </c>
      <c r="B399" s="9" t="s">
        <v>27</v>
      </c>
      <c r="C399" s="9" t="s">
        <v>28</v>
      </c>
      <c r="D399" s="10" t="s">
        <v>45</v>
      </c>
      <c r="E399" s="10" t="s">
        <v>46</v>
      </c>
      <c r="F399" s="8" t="s">
        <v>47</v>
      </c>
      <c r="G399" s="8">
        <v>57.5</v>
      </c>
      <c r="H399" s="8"/>
      <c r="I399" s="8">
        <f t="shared" si="18"/>
        <v>57.5</v>
      </c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>
        <f t="shared" si="19"/>
        <v>0</v>
      </c>
      <c r="U399" s="17">
        <f t="shared" si="20"/>
        <v>57.5</v>
      </c>
      <c r="V399" s="18" cm="1">
        <f t="array" ref="V399">SUMPRODUCT(($U$5:$U$863&gt;U399)*($F$5:$F$863=F399))+1</f>
        <v>387</v>
      </c>
    </row>
    <row r="400" s="1" customFormat="1" ht="20" customHeight="1" spans="1:22">
      <c r="A400" s="8" t="s">
        <v>434</v>
      </c>
      <c r="B400" s="9" t="s">
        <v>35</v>
      </c>
      <c r="C400" s="9" t="s">
        <v>28</v>
      </c>
      <c r="D400" s="10" t="s">
        <v>45</v>
      </c>
      <c r="E400" s="10" t="s">
        <v>46</v>
      </c>
      <c r="F400" s="8" t="s">
        <v>47</v>
      </c>
      <c r="G400" s="8">
        <v>57.5</v>
      </c>
      <c r="H400" s="8"/>
      <c r="I400" s="8">
        <f t="shared" si="18"/>
        <v>57.5</v>
      </c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>
        <f t="shared" si="19"/>
        <v>0</v>
      </c>
      <c r="U400" s="17">
        <f t="shared" si="20"/>
        <v>57.5</v>
      </c>
      <c r="V400" s="18" cm="1">
        <f t="array" ref="V400">SUMPRODUCT(($U$5:$U$863&gt;U400)*($F$5:$F$863=F400))+1</f>
        <v>387</v>
      </c>
    </row>
    <row r="401" s="1" customFormat="1" ht="20" customHeight="1" spans="1:22">
      <c r="A401" s="8" t="s">
        <v>435</v>
      </c>
      <c r="B401" s="9" t="s">
        <v>27</v>
      </c>
      <c r="C401" s="9" t="s">
        <v>28</v>
      </c>
      <c r="D401" s="10" t="s">
        <v>45</v>
      </c>
      <c r="E401" s="10" t="s">
        <v>46</v>
      </c>
      <c r="F401" s="8" t="s">
        <v>47</v>
      </c>
      <c r="G401" s="8">
        <v>57.5</v>
      </c>
      <c r="H401" s="8"/>
      <c r="I401" s="8">
        <f t="shared" si="18"/>
        <v>57.5</v>
      </c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>
        <f t="shared" si="19"/>
        <v>0</v>
      </c>
      <c r="U401" s="17">
        <f t="shared" si="20"/>
        <v>57.5</v>
      </c>
      <c r="V401" s="18" cm="1">
        <f t="array" ref="V401">SUMPRODUCT(($U$5:$U$863&gt;U401)*($F$5:$F$863=F401))+1</f>
        <v>387</v>
      </c>
    </row>
    <row r="402" s="1" customFormat="1" ht="20" customHeight="1" spans="1:22">
      <c r="A402" s="8" t="s">
        <v>436</v>
      </c>
      <c r="B402" s="9" t="s">
        <v>27</v>
      </c>
      <c r="C402" s="9" t="s">
        <v>28</v>
      </c>
      <c r="D402" s="10" t="s">
        <v>45</v>
      </c>
      <c r="E402" s="10" t="s">
        <v>46</v>
      </c>
      <c r="F402" s="8" t="s">
        <v>47</v>
      </c>
      <c r="G402" s="8">
        <v>57.5</v>
      </c>
      <c r="H402" s="8"/>
      <c r="I402" s="8">
        <f t="shared" si="18"/>
        <v>57.5</v>
      </c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>
        <f t="shared" si="19"/>
        <v>0</v>
      </c>
      <c r="U402" s="17">
        <f t="shared" si="20"/>
        <v>57.5</v>
      </c>
      <c r="V402" s="18" cm="1">
        <f t="array" ref="V402">SUMPRODUCT(($U$5:$U$863&gt;U402)*($F$5:$F$863=F402))+1</f>
        <v>387</v>
      </c>
    </row>
    <row r="403" s="1" customFormat="1" ht="20" customHeight="1" spans="1:22">
      <c r="A403" s="8" t="s">
        <v>437</v>
      </c>
      <c r="B403" s="9" t="s">
        <v>35</v>
      </c>
      <c r="C403" s="9" t="s">
        <v>28</v>
      </c>
      <c r="D403" s="10" t="s">
        <v>45</v>
      </c>
      <c r="E403" s="10" t="s">
        <v>46</v>
      </c>
      <c r="F403" s="8" t="s">
        <v>47</v>
      </c>
      <c r="G403" s="8">
        <v>57.5</v>
      </c>
      <c r="H403" s="8"/>
      <c r="I403" s="8">
        <f t="shared" si="18"/>
        <v>57.5</v>
      </c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>
        <f t="shared" si="19"/>
        <v>0</v>
      </c>
      <c r="U403" s="17">
        <f t="shared" si="20"/>
        <v>57.5</v>
      </c>
      <c r="V403" s="18" cm="1">
        <f t="array" ref="V403">SUMPRODUCT(($U$5:$U$863&gt;U403)*($F$5:$F$863=F403))+1</f>
        <v>387</v>
      </c>
    </row>
    <row r="404" s="1" customFormat="1" ht="20" customHeight="1" spans="1:22">
      <c r="A404" s="8" t="s">
        <v>438</v>
      </c>
      <c r="B404" s="9" t="s">
        <v>35</v>
      </c>
      <c r="C404" s="9" t="s">
        <v>28</v>
      </c>
      <c r="D404" s="10" t="s">
        <v>45</v>
      </c>
      <c r="E404" s="10" t="s">
        <v>46</v>
      </c>
      <c r="F404" s="8" t="s">
        <v>47</v>
      </c>
      <c r="G404" s="8">
        <v>57.5</v>
      </c>
      <c r="H404" s="8"/>
      <c r="I404" s="8">
        <f t="shared" si="18"/>
        <v>57.5</v>
      </c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>
        <f t="shared" si="19"/>
        <v>0</v>
      </c>
      <c r="U404" s="17">
        <f t="shared" si="20"/>
        <v>57.5</v>
      </c>
      <c r="V404" s="18" cm="1">
        <f t="array" ref="V404">SUMPRODUCT(($U$5:$U$863&gt;U404)*($F$5:$F$863=F404))+1</f>
        <v>387</v>
      </c>
    </row>
    <row r="405" s="1" customFormat="1" ht="20" customHeight="1" spans="1:22">
      <c r="A405" s="8" t="s">
        <v>439</v>
      </c>
      <c r="B405" s="9" t="s">
        <v>35</v>
      </c>
      <c r="C405" s="9" t="s">
        <v>28</v>
      </c>
      <c r="D405" s="10" t="s">
        <v>45</v>
      </c>
      <c r="E405" s="10" t="s">
        <v>46</v>
      </c>
      <c r="F405" s="8" t="s">
        <v>47</v>
      </c>
      <c r="G405" s="8">
        <v>57.5</v>
      </c>
      <c r="H405" s="8"/>
      <c r="I405" s="8">
        <f t="shared" si="18"/>
        <v>57.5</v>
      </c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>
        <f t="shared" si="19"/>
        <v>0</v>
      </c>
      <c r="U405" s="17">
        <f t="shared" si="20"/>
        <v>57.5</v>
      </c>
      <c r="V405" s="18" cm="1">
        <f t="array" ref="V405">SUMPRODUCT(($U$5:$U$863&gt;U405)*($F$5:$F$863=F405))+1</f>
        <v>387</v>
      </c>
    </row>
    <row r="406" s="1" customFormat="1" ht="20" customHeight="1" spans="1:22">
      <c r="A406" s="8" t="s">
        <v>440</v>
      </c>
      <c r="B406" s="9" t="s">
        <v>35</v>
      </c>
      <c r="C406" s="9" t="s">
        <v>28</v>
      </c>
      <c r="D406" s="10" t="s">
        <v>45</v>
      </c>
      <c r="E406" s="10" t="s">
        <v>46</v>
      </c>
      <c r="F406" s="8" t="s">
        <v>47</v>
      </c>
      <c r="G406" s="8">
        <v>57.5</v>
      </c>
      <c r="H406" s="8"/>
      <c r="I406" s="8">
        <f t="shared" si="18"/>
        <v>57.5</v>
      </c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>
        <f t="shared" si="19"/>
        <v>0</v>
      </c>
      <c r="U406" s="17">
        <f t="shared" si="20"/>
        <v>57.5</v>
      </c>
      <c r="V406" s="18" cm="1">
        <f t="array" ref="V406">SUMPRODUCT(($U$5:$U$863&gt;U406)*($F$5:$F$863=F406))+1</f>
        <v>387</v>
      </c>
    </row>
    <row r="407" s="1" customFormat="1" ht="20" customHeight="1" spans="1:22">
      <c r="A407" s="8" t="s">
        <v>441</v>
      </c>
      <c r="B407" s="9" t="s">
        <v>35</v>
      </c>
      <c r="C407" s="9" t="s">
        <v>28</v>
      </c>
      <c r="D407" s="10" t="s">
        <v>45</v>
      </c>
      <c r="E407" s="10" t="s">
        <v>46</v>
      </c>
      <c r="F407" s="8" t="s">
        <v>47</v>
      </c>
      <c r="G407" s="8">
        <v>57</v>
      </c>
      <c r="H407" s="8"/>
      <c r="I407" s="8">
        <f t="shared" si="18"/>
        <v>57</v>
      </c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>
        <f t="shared" si="19"/>
        <v>0</v>
      </c>
      <c r="U407" s="17">
        <f t="shared" si="20"/>
        <v>57</v>
      </c>
      <c r="V407" s="18" cm="1">
        <f t="array" ref="V407">SUMPRODUCT(($U$5:$U$863&gt;U407)*($F$5:$F$863=F407))+1</f>
        <v>395</v>
      </c>
    </row>
    <row r="408" s="1" customFormat="1" ht="20" customHeight="1" spans="1:22">
      <c r="A408" s="8" t="s">
        <v>442</v>
      </c>
      <c r="B408" s="9" t="s">
        <v>35</v>
      </c>
      <c r="C408" s="9" t="s">
        <v>28</v>
      </c>
      <c r="D408" s="10" t="s">
        <v>45</v>
      </c>
      <c r="E408" s="10" t="s">
        <v>46</v>
      </c>
      <c r="F408" s="8" t="s">
        <v>47</v>
      </c>
      <c r="G408" s="8">
        <v>57</v>
      </c>
      <c r="H408" s="8"/>
      <c r="I408" s="8">
        <f t="shared" si="18"/>
        <v>57</v>
      </c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>
        <f t="shared" si="19"/>
        <v>0</v>
      </c>
      <c r="U408" s="17">
        <f t="shared" si="20"/>
        <v>57</v>
      </c>
      <c r="V408" s="18" cm="1">
        <f t="array" ref="V408">SUMPRODUCT(($U$5:$U$863&gt;U408)*($F$5:$F$863=F408))+1</f>
        <v>395</v>
      </c>
    </row>
    <row r="409" s="1" customFormat="1" ht="20" customHeight="1" spans="1:22">
      <c r="A409" s="8" t="s">
        <v>443</v>
      </c>
      <c r="B409" s="9" t="s">
        <v>35</v>
      </c>
      <c r="C409" s="9" t="s">
        <v>28</v>
      </c>
      <c r="D409" s="10" t="s">
        <v>45</v>
      </c>
      <c r="E409" s="10" t="s">
        <v>46</v>
      </c>
      <c r="F409" s="8" t="s">
        <v>47</v>
      </c>
      <c r="G409" s="8">
        <v>57</v>
      </c>
      <c r="H409" s="8"/>
      <c r="I409" s="8">
        <f t="shared" si="18"/>
        <v>57</v>
      </c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>
        <f t="shared" si="19"/>
        <v>0</v>
      </c>
      <c r="U409" s="17">
        <f t="shared" si="20"/>
        <v>57</v>
      </c>
      <c r="V409" s="18" cm="1">
        <f t="array" ref="V409">SUMPRODUCT(($U$5:$U$863&gt;U409)*($F$5:$F$863=F409))+1</f>
        <v>395</v>
      </c>
    </row>
    <row r="410" s="1" customFormat="1" ht="20" customHeight="1" spans="1:22">
      <c r="A410" s="8" t="s">
        <v>444</v>
      </c>
      <c r="B410" s="9" t="s">
        <v>35</v>
      </c>
      <c r="C410" s="9" t="s">
        <v>28</v>
      </c>
      <c r="D410" s="10" t="s">
        <v>45</v>
      </c>
      <c r="E410" s="10" t="s">
        <v>46</v>
      </c>
      <c r="F410" s="8" t="s">
        <v>47</v>
      </c>
      <c r="G410" s="8">
        <v>57</v>
      </c>
      <c r="H410" s="8"/>
      <c r="I410" s="8">
        <f t="shared" si="18"/>
        <v>57</v>
      </c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>
        <f t="shared" si="19"/>
        <v>0</v>
      </c>
      <c r="U410" s="17">
        <f t="shared" si="20"/>
        <v>57</v>
      </c>
      <c r="V410" s="18" cm="1">
        <f t="array" ref="V410">SUMPRODUCT(($U$5:$U$863&gt;U410)*($F$5:$F$863=F410))+1</f>
        <v>395</v>
      </c>
    </row>
    <row r="411" s="1" customFormat="1" ht="20" customHeight="1" spans="1:22">
      <c r="A411" s="8" t="s">
        <v>445</v>
      </c>
      <c r="B411" s="9" t="s">
        <v>35</v>
      </c>
      <c r="C411" s="9" t="s">
        <v>28</v>
      </c>
      <c r="D411" s="10" t="s">
        <v>45</v>
      </c>
      <c r="E411" s="10" t="s">
        <v>46</v>
      </c>
      <c r="F411" s="8" t="s">
        <v>47</v>
      </c>
      <c r="G411" s="8">
        <v>57</v>
      </c>
      <c r="H411" s="8"/>
      <c r="I411" s="8">
        <f t="shared" ref="I411:I474" si="21">G411</f>
        <v>57</v>
      </c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>
        <f t="shared" si="19"/>
        <v>0</v>
      </c>
      <c r="U411" s="17">
        <f t="shared" si="20"/>
        <v>57</v>
      </c>
      <c r="V411" s="18" cm="1">
        <f t="array" ref="V411">SUMPRODUCT(($U$5:$U$863&gt;U411)*($F$5:$F$863=F411))+1</f>
        <v>395</v>
      </c>
    </row>
    <row r="412" s="1" customFormat="1" ht="20" customHeight="1" spans="1:22">
      <c r="A412" s="8" t="s">
        <v>446</v>
      </c>
      <c r="B412" s="9" t="s">
        <v>35</v>
      </c>
      <c r="C412" s="9" t="s">
        <v>28</v>
      </c>
      <c r="D412" s="10" t="s">
        <v>45</v>
      </c>
      <c r="E412" s="10" t="s">
        <v>46</v>
      </c>
      <c r="F412" s="8" t="s">
        <v>47</v>
      </c>
      <c r="G412" s="8">
        <v>57</v>
      </c>
      <c r="H412" s="8"/>
      <c r="I412" s="8">
        <f t="shared" si="21"/>
        <v>57</v>
      </c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>
        <f t="shared" si="19"/>
        <v>0</v>
      </c>
      <c r="U412" s="17">
        <f t="shared" si="20"/>
        <v>57</v>
      </c>
      <c r="V412" s="18" cm="1">
        <f t="array" ref="V412">SUMPRODUCT(($U$5:$U$863&gt;U412)*($F$5:$F$863=F412))+1</f>
        <v>395</v>
      </c>
    </row>
    <row r="413" s="1" customFormat="1" ht="20" customHeight="1" spans="1:22">
      <c r="A413" s="8" t="s">
        <v>447</v>
      </c>
      <c r="B413" s="9" t="s">
        <v>35</v>
      </c>
      <c r="C413" s="9" t="s">
        <v>28</v>
      </c>
      <c r="D413" s="10" t="s">
        <v>45</v>
      </c>
      <c r="E413" s="10" t="s">
        <v>46</v>
      </c>
      <c r="F413" s="8" t="s">
        <v>47</v>
      </c>
      <c r="G413" s="8">
        <v>57</v>
      </c>
      <c r="H413" s="8"/>
      <c r="I413" s="8">
        <f t="shared" si="21"/>
        <v>57</v>
      </c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>
        <f t="shared" si="19"/>
        <v>0</v>
      </c>
      <c r="U413" s="17">
        <f t="shared" si="20"/>
        <v>57</v>
      </c>
      <c r="V413" s="18" cm="1">
        <f t="array" ref="V413">SUMPRODUCT(($U$5:$U$863&gt;U413)*($F$5:$F$863=F413))+1</f>
        <v>395</v>
      </c>
    </row>
    <row r="414" s="1" customFormat="1" ht="20" customHeight="1" spans="1:22">
      <c r="A414" s="8" t="s">
        <v>448</v>
      </c>
      <c r="B414" s="9" t="s">
        <v>35</v>
      </c>
      <c r="C414" s="9" t="s">
        <v>28</v>
      </c>
      <c r="D414" s="10" t="s">
        <v>45</v>
      </c>
      <c r="E414" s="10" t="s">
        <v>46</v>
      </c>
      <c r="F414" s="8" t="s">
        <v>47</v>
      </c>
      <c r="G414" s="8">
        <v>57</v>
      </c>
      <c r="H414" s="8"/>
      <c r="I414" s="8">
        <f t="shared" si="21"/>
        <v>57</v>
      </c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>
        <f t="shared" si="19"/>
        <v>0</v>
      </c>
      <c r="U414" s="17">
        <f t="shared" si="20"/>
        <v>57</v>
      </c>
      <c r="V414" s="18" cm="1">
        <f t="array" ref="V414">SUMPRODUCT(($U$5:$U$863&gt;U414)*($F$5:$F$863=F414))+1</f>
        <v>395</v>
      </c>
    </row>
    <row r="415" s="1" customFormat="1" ht="20" customHeight="1" spans="1:22">
      <c r="A415" s="8" t="s">
        <v>449</v>
      </c>
      <c r="B415" s="9" t="s">
        <v>35</v>
      </c>
      <c r="C415" s="9" t="s">
        <v>28</v>
      </c>
      <c r="D415" s="10" t="s">
        <v>45</v>
      </c>
      <c r="E415" s="10" t="s">
        <v>46</v>
      </c>
      <c r="F415" s="8" t="s">
        <v>47</v>
      </c>
      <c r="G415" s="8">
        <v>57</v>
      </c>
      <c r="H415" s="8"/>
      <c r="I415" s="8">
        <f t="shared" si="21"/>
        <v>57</v>
      </c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>
        <f t="shared" si="19"/>
        <v>0</v>
      </c>
      <c r="U415" s="17">
        <f t="shared" si="20"/>
        <v>57</v>
      </c>
      <c r="V415" s="18" cm="1">
        <f t="array" ref="V415">SUMPRODUCT(($U$5:$U$863&gt;U415)*($F$5:$F$863=F415))+1</f>
        <v>395</v>
      </c>
    </row>
    <row r="416" s="1" customFormat="1" ht="20" customHeight="1" spans="1:22">
      <c r="A416" s="8" t="s">
        <v>450</v>
      </c>
      <c r="B416" s="9" t="s">
        <v>35</v>
      </c>
      <c r="C416" s="9" t="s">
        <v>28</v>
      </c>
      <c r="D416" s="10" t="s">
        <v>45</v>
      </c>
      <c r="E416" s="10" t="s">
        <v>46</v>
      </c>
      <c r="F416" s="8" t="s">
        <v>47</v>
      </c>
      <c r="G416" s="8">
        <v>56.5</v>
      </c>
      <c r="H416" s="8"/>
      <c r="I416" s="8">
        <f t="shared" si="21"/>
        <v>56.5</v>
      </c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>
        <f t="shared" si="19"/>
        <v>0</v>
      </c>
      <c r="U416" s="17">
        <f t="shared" si="20"/>
        <v>56.5</v>
      </c>
      <c r="V416" s="18" cm="1">
        <f t="array" ref="V416">SUMPRODUCT(($U$5:$U$863&gt;U416)*($F$5:$F$863=F416))+1</f>
        <v>404</v>
      </c>
    </row>
    <row r="417" s="1" customFormat="1" ht="20" customHeight="1" spans="1:22">
      <c r="A417" s="8" t="s">
        <v>451</v>
      </c>
      <c r="B417" s="9" t="s">
        <v>35</v>
      </c>
      <c r="C417" s="9" t="s">
        <v>28</v>
      </c>
      <c r="D417" s="10" t="s">
        <v>45</v>
      </c>
      <c r="E417" s="10" t="s">
        <v>46</v>
      </c>
      <c r="F417" s="8" t="s">
        <v>47</v>
      </c>
      <c r="G417" s="8">
        <v>56.5</v>
      </c>
      <c r="H417" s="8"/>
      <c r="I417" s="8">
        <f t="shared" si="21"/>
        <v>56.5</v>
      </c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>
        <f t="shared" si="19"/>
        <v>0</v>
      </c>
      <c r="U417" s="17">
        <f t="shared" si="20"/>
        <v>56.5</v>
      </c>
      <c r="V417" s="18" cm="1">
        <f t="array" ref="V417">SUMPRODUCT(($U$5:$U$863&gt;U417)*($F$5:$F$863=F417))+1</f>
        <v>404</v>
      </c>
    </row>
    <row r="418" s="1" customFormat="1" ht="20" customHeight="1" spans="1:22">
      <c r="A418" s="8" t="s">
        <v>452</v>
      </c>
      <c r="B418" s="9" t="s">
        <v>35</v>
      </c>
      <c r="C418" s="9" t="s">
        <v>28</v>
      </c>
      <c r="D418" s="10" t="s">
        <v>45</v>
      </c>
      <c r="E418" s="10" t="s">
        <v>46</v>
      </c>
      <c r="F418" s="8" t="s">
        <v>47</v>
      </c>
      <c r="G418" s="8">
        <v>56.5</v>
      </c>
      <c r="H418" s="8"/>
      <c r="I418" s="8">
        <f t="shared" si="21"/>
        <v>56.5</v>
      </c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>
        <f t="shared" si="19"/>
        <v>0</v>
      </c>
      <c r="U418" s="17">
        <f t="shared" si="20"/>
        <v>56.5</v>
      </c>
      <c r="V418" s="18" cm="1">
        <f t="array" ref="V418">SUMPRODUCT(($U$5:$U$863&gt;U418)*($F$5:$F$863=F418))+1</f>
        <v>404</v>
      </c>
    </row>
    <row r="419" s="1" customFormat="1" ht="20" customHeight="1" spans="1:22">
      <c r="A419" s="8" t="s">
        <v>453</v>
      </c>
      <c r="B419" s="9" t="s">
        <v>35</v>
      </c>
      <c r="C419" s="9" t="s">
        <v>28</v>
      </c>
      <c r="D419" s="10" t="s">
        <v>45</v>
      </c>
      <c r="E419" s="10" t="s">
        <v>46</v>
      </c>
      <c r="F419" s="8" t="s">
        <v>47</v>
      </c>
      <c r="G419" s="8">
        <v>56.5</v>
      </c>
      <c r="H419" s="8"/>
      <c r="I419" s="8">
        <f t="shared" si="21"/>
        <v>56.5</v>
      </c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>
        <f t="shared" si="19"/>
        <v>0</v>
      </c>
      <c r="U419" s="17">
        <f t="shared" si="20"/>
        <v>56.5</v>
      </c>
      <c r="V419" s="18" cm="1">
        <f t="array" ref="V419">SUMPRODUCT(($U$5:$U$863&gt;U419)*($F$5:$F$863=F419))+1</f>
        <v>404</v>
      </c>
    </row>
    <row r="420" s="1" customFormat="1" ht="20" customHeight="1" spans="1:22">
      <c r="A420" s="8" t="s">
        <v>454</v>
      </c>
      <c r="B420" s="9" t="s">
        <v>35</v>
      </c>
      <c r="C420" s="9" t="s">
        <v>28</v>
      </c>
      <c r="D420" s="10" t="s">
        <v>45</v>
      </c>
      <c r="E420" s="10" t="s">
        <v>46</v>
      </c>
      <c r="F420" s="8" t="s">
        <v>47</v>
      </c>
      <c r="G420" s="8">
        <v>56.5</v>
      </c>
      <c r="H420" s="8"/>
      <c r="I420" s="8">
        <f t="shared" si="21"/>
        <v>56.5</v>
      </c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>
        <f t="shared" si="19"/>
        <v>0</v>
      </c>
      <c r="U420" s="17">
        <f t="shared" si="20"/>
        <v>56.5</v>
      </c>
      <c r="V420" s="18" cm="1">
        <f t="array" ref="V420">SUMPRODUCT(($U$5:$U$863&gt;U420)*($F$5:$F$863=F420))+1</f>
        <v>404</v>
      </c>
    </row>
    <row r="421" s="1" customFormat="1" ht="20" customHeight="1" spans="1:22">
      <c r="A421" s="8" t="s">
        <v>455</v>
      </c>
      <c r="B421" s="9" t="s">
        <v>35</v>
      </c>
      <c r="C421" s="9" t="s">
        <v>28</v>
      </c>
      <c r="D421" s="10" t="s">
        <v>45</v>
      </c>
      <c r="E421" s="10" t="s">
        <v>46</v>
      </c>
      <c r="F421" s="8" t="s">
        <v>47</v>
      </c>
      <c r="G421" s="8">
        <v>56.5</v>
      </c>
      <c r="H421" s="8"/>
      <c r="I421" s="8">
        <f t="shared" si="21"/>
        <v>56.5</v>
      </c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>
        <f t="shared" si="19"/>
        <v>0</v>
      </c>
      <c r="U421" s="17">
        <f t="shared" si="20"/>
        <v>56.5</v>
      </c>
      <c r="V421" s="18" cm="1">
        <f t="array" ref="V421">SUMPRODUCT(($U$5:$U$863&gt;U421)*($F$5:$F$863=F421))+1</f>
        <v>404</v>
      </c>
    </row>
    <row r="422" s="1" customFormat="1" ht="20" customHeight="1" spans="1:22">
      <c r="A422" s="8" t="s">
        <v>456</v>
      </c>
      <c r="B422" s="9" t="s">
        <v>35</v>
      </c>
      <c r="C422" s="9" t="s">
        <v>28</v>
      </c>
      <c r="D422" s="10" t="s">
        <v>45</v>
      </c>
      <c r="E422" s="10" t="s">
        <v>46</v>
      </c>
      <c r="F422" s="8" t="s">
        <v>47</v>
      </c>
      <c r="G422" s="8">
        <v>56.5</v>
      </c>
      <c r="H422" s="8"/>
      <c r="I422" s="8">
        <f t="shared" si="21"/>
        <v>56.5</v>
      </c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>
        <f t="shared" si="19"/>
        <v>0</v>
      </c>
      <c r="U422" s="17">
        <f t="shared" si="20"/>
        <v>56.5</v>
      </c>
      <c r="V422" s="18" cm="1">
        <f t="array" ref="V422">SUMPRODUCT(($U$5:$U$863&gt;U422)*($F$5:$F$863=F422))+1</f>
        <v>404</v>
      </c>
    </row>
    <row r="423" s="1" customFormat="1" ht="20" customHeight="1" spans="1:22">
      <c r="A423" s="8" t="s">
        <v>457</v>
      </c>
      <c r="B423" s="9" t="s">
        <v>35</v>
      </c>
      <c r="C423" s="9" t="s">
        <v>28</v>
      </c>
      <c r="D423" s="10" t="s">
        <v>45</v>
      </c>
      <c r="E423" s="10" t="s">
        <v>46</v>
      </c>
      <c r="F423" s="8" t="s">
        <v>47</v>
      </c>
      <c r="G423" s="8">
        <v>56.5</v>
      </c>
      <c r="H423" s="8"/>
      <c r="I423" s="8">
        <f t="shared" si="21"/>
        <v>56.5</v>
      </c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>
        <f t="shared" si="19"/>
        <v>0</v>
      </c>
      <c r="U423" s="17">
        <f t="shared" si="20"/>
        <v>56.5</v>
      </c>
      <c r="V423" s="18" cm="1">
        <f t="array" ref="V423">SUMPRODUCT(($U$5:$U$863&gt;U423)*($F$5:$F$863=F423))+1</f>
        <v>404</v>
      </c>
    </row>
    <row r="424" s="1" customFormat="1" ht="20" customHeight="1" spans="1:22">
      <c r="A424" s="8" t="s">
        <v>458</v>
      </c>
      <c r="B424" s="9" t="s">
        <v>27</v>
      </c>
      <c r="C424" s="9" t="s">
        <v>28</v>
      </c>
      <c r="D424" s="10" t="s">
        <v>45</v>
      </c>
      <c r="E424" s="10" t="s">
        <v>46</v>
      </c>
      <c r="F424" s="8" t="s">
        <v>47</v>
      </c>
      <c r="G424" s="8">
        <v>56.5</v>
      </c>
      <c r="H424" s="8"/>
      <c r="I424" s="8">
        <f t="shared" si="21"/>
        <v>56.5</v>
      </c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>
        <f t="shared" si="19"/>
        <v>0</v>
      </c>
      <c r="U424" s="17">
        <f t="shared" si="20"/>
        <v>56.5</v>
      </c>
      <c r="V424" s="18" cm="1">
        <f t="array" ref="V424">SUMPRODUCT(($U$5:$U$863&gt;U424)*($F$5:$F$863=F424))+1</f>
        <v>404</v>
      </c>
    </row>
    <row r="425" s="1" customFormat="1" ht="20" customHeight="1" spans="1:22">
      <c r="A425" s="8" t="s">
        <v>459</v>
      </c>
      <c r="B425" s="9" t="s">
        <v>35</v>
      </c>
      <c r="C425" s="9" t="s">
        <v>28</v>
      </c>
      <c r="D425" s="10" t="s">
        <v>45</v>
      </c>
      <c r="E425" s="10" t="s">
        <v>46</v>
      </c>
      <c r="F425" s="8" t="s">
        <v>47</v>
      </c>
      <c r="G425" s="8">
        <v>56</v>
      </c>
      <c r="H425" s="8"/>
      <c r="I425" s="8">
        <f t="shared" si="21"/>
        <v>56</v>
      </c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>
        <f t="shared" si="19"/>
        <v>0</v>
      </c>
      <c r="U425" s="17">
        <f t="shared" si="20"/>
        <v>56</v>
      </c>
      <c r="V425" s="18" cm="1">
        <f t="array" ref="V425">SUMPRODUCT(($U$5:$U$863&gt;U425)*($F$5:$F$863=F425))+1</f>
        <v>413</v>
      </c>
    </row>
    <row r="426" s="1" customFormat="1" ht="20" customHeight="1" spans="1:22">
      <c r="A426" s="8" t="s">
        <v>460</v>
      </c>
      <c r="B426" s="9" t="s">
        <v>27</v>
      </c>
      <c r="C426" s="9" t="s">
        <v>28</v>
      </c>
      <c r="D426" s="10" t="s">
        <v>45</v>
      </c>
      <c r="E426" s="10" t="s">
        <v>46</v>
      </c>
      <c r="F426" s="8" t="s">
        <v>47</v>
      </c>
      <c r="G426" s="8">
        <v>56</v>
      </c>
      <c r="H426" s="8"/>
      <c r="I426" s="8">
        <f t="shared" si="21"/>
        <v>56</v>
      </c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>
        <f t="shared" si="19"/>
        <v>0</v>
      </c>
      <c r="U426" s="17">
        <f t="shared" si="20"/>
        <v>56</v>
      </c>
      <c r="V426" s="18" cm="1">
        <f t="array" ref="V426">SUMPRODUCT(($U$5:$U$863&gt;U426)*($F$5:$F$863=F426))+1</f>
        <v>413</v>
      </c>
    </row>
    <row r="427" s="1" customFormat="1" ht="20" customHeight="1" spans="1:22">
      <c r="A427" s="8" t="s">
        <v>461</v>
      </c>
      <c r="B427" s="9" t="s">
        <v>35</v>
      </c>
      <c r="C427" s="9" t="s">
        <v>28</v>
      </c>
      <c r="D427" s="10" t="s">
        <v>45</v>
      </c>
      <c r="E427" s="10" t="s">
        <v>46</v>
      </c>
      <c r="F427" s="8" t="s">
        <v>47</v>
      </c>
      <c r="G427" s="8">
        <v>56</v>
      </c>
      <c r="H427" s="8"/>
      <c r="I427" s="8">
        <f t="shared" si="21"/>
        <v>56</v>
      </c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>
        <f t="shared" si="19"/>
        <v>0</v>
      </c>
      <c r="U427" s="17">
        <f t="shared" si="20"/>
        <v>56</v>
      </c>
      <c r="V427" s="18" cm="1">
        <f t="array" ref="V427">SUMPRODUCT(($U$5:$U$863&gt;U427)*($F$5:$F$863=F427))+1</f>
        <v>413</v>
      </c>
    </row>
    <row r="428" s="1" customFormat="1" ht="20" customHeight="1" spans="1:22">
      <c r="A428" s="8" t="s">
        <v>462</v>
      </c>
      <c r="B428" s="9" t="s">
        <v>35</v>
      </c>
      <c r="C428" s="9" t="s">
        <v>28</v>
      </c>
      <c r="D428" s="10" t="s">
        <v>45</v>
      </c>
      <c r="E428" s="10" t="s">
        <v>46</v>
      </c>
      <c r="F428" s="8" t="s">
        <v>47</v>
      </c>
      <c r="G428" s="8">
        <v>55.5</v>
      </c>
      <c r="H428" s="8"/>
      <c r="I428" s="8">
        <f t="shared" si="21"/>
        <v>55.5</v>
      </c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>
        <f t="shared" si="19"/>
        <v>0</v>
      </c>
      <c r="U428" s="17">
        <f t="shared" si="20"/>
        <v>55.5</v>
      </c>
      <c r="V428" s="18" cm="1">
        <f t="array" ref="V428">SUMPRODUCT(($U$5:$U$863&gt;U428)*($F$5:$F$863=F428))+1</f>
        <v>416</v>
      </c>
    </row>
    <row r="429" s="1" customFormat="1" ht="20" customHeight="1" spans="1:22">
      <c r="A429" s="8" t="s">
        <v>463</v>
      </c>
      <c r="B429" s="9" t="s">
        <v>27</v>
      </c>
      <c r="C429" s="9" t="s">
        <v>28</v>
      </c>
      <c r="D429" s="10" t="s">
        <v>45</v>
      </c>
      <c r="E429" s="10" t="s">
        <v>46</v>
      </c>
      <c r="F429" s="8" t="s">
        <v>47</v>
      </c>
      <c r="G429" s="8">
        <v>55.5</v>
      </c>
      <c r="H429" s="8"/>
      <c r="I429" s="8">
        <f t="shared" si="21"/>
        <v>55.5</v>
      </c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>
        <f t="shared" si="19"/>
        <v>0</v>
      </c>
      <c r="U429" s="17">
        <f t="shared" si="20"/>
        <v>55.5</v>
      </c>
      <c r="V429" s="18" cm="1">
        <f t="array" ref="V429">SUMPRODUCT(($U$5:$U$863&gt;U429)*($F$5:$F$863=F429))+1</f>
        <v>416</v>
      </c>
    </row>
    <row r="430" s="1" customFormat="1" ht="20" customHeight="1" spans="1:22">
      <c r="A430" s="8" t="s">
        <v>464</v>
      </c>
      <c r="B430" s="9" t="s">
        <v>35</v>
      </c>
      <c r="C430" s="9" t="s">
        <v>28</v>
      </c>
      <c r="D430" s="10" t="s">
        <v>45</v>
      </c>
      <c r="E430" s="10" t="s">
        <v>46</v>
      </c>
      <c r="F430" s="8" t="s">
        <v>47</v>
      </c>
      <c r="G430" s="8">
        <v>55.5</v>
      </c>
      <c r="H430" s="8"/>
      <c r="I430" s="8">
        <f t="shared" si="21"/>
        <v>55.5</v>
      </c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>
        <f t="shared" si="19"/>
        <v>0</v>
      </c>
      <c r="U430" s="17">
        <f t="shared" si="20"/>
        <v>55.5</v>
      </c>
      <c r="V430" s="18" cm="1">
        <f t="array" ref="V430">SUMPRODUCT(($U$5:$U$863&gt;U430)*($F$5:$F$863=F430))+1</f>
        <v>416</v>
      </c>
    </row>
    <row r="431" s="1" customFormat="1" ht="20" customHeight="1" spans="1:22">
      <c r="A431" s="8" t="s">
        <v>465</v>
      </c>
      <c r="B431" s="9" t="s">
        <v>27</v>
      </c>
      <c r="C431" s="9" t="s">
        <v>28</v>
      </c>
      <c r="D431" s="10" t="s">
        <v>45</v>
      </c>
      <c r="E431" s="10" t="s">
        <v>46</v>
      </c>
      <c r="F431" s="8" t="s">
        <v>47</v>
      </c>
      <c r="G431" s="8">
        <v>55.5</v>
      </c>
      <c r="H431" s="8"/>
      <c r="I431" s="8">
        <f t="shared" si="21"/>
        <v>55.5</v>
      </c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>
        <f t="shared" si="19"/>
        <v>0</v>
      </c>
      <c r="U431" s="17">
        <f t="shared" si="20"/>
        <v>55.5</v>
      </c>
      <c r="V431" s="18" cm="1">
        <f t="array" ref="V431">SUMPRODUCT(($U$5:$U$863&gt;U431)*($F$5:$F$863=F431))+1</f>
        <v>416</v>
      </c>
    </row>
    <row r="432" s="1" customFormat="1" ht="20" customHeight="1" spans="1:22">
      <c r="A432" s="8" t="s">
        <v>466</v>
      </c>
      <c r="B432" s="9" t="s">
        <v>27</v>
      </c>
      <c r="C432" s="9" t="s">
        <v>28</v>
      </c>
      <c r="D432" s="10" t="s">
        <v>45</v>
      </c>
      <c r="E432" s="10" t="s">
        <v>46</v>
      </c>
      <c r="F432" s="8" t="s">
        <v>47</v>
      </c>
      <c r="G432" s="8">
        <v>55.5</v>
      </c>
      <c r="H432" s="8"/>
      <c r="I432" s="8">
        <f t="shared" si="21"/>
        <v>55.5</v>
      </c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>
        <f t="shared" si="19"/>
        <v>0</v>
      </c>
      <c r="U432" s="17">
        <f t="shared" si="20"/>
        <v>55.5</v>
      </c>
      <c r="V432" s="18" cm="1">
        <f t="array" ref="V432">SUMPRODUCT(($U$5:$U$863&gt;U432)*($F$5:$F$863=F432))+1</f>
        <v>416</v>
      </c>
    </row>
    <row r="433" s="1" customFormat="1" ht="20" customHeight="1" spans="1:22">
      <c r="A433" s="8" t="s">
        <v>467</v>
      </c>
      <c r="B433" s="9" t="s">
        <v>35</v>
      </c>
      <c r="C433" s="9" t="s">
        <v>28</v>
      </c>
      <c r="D433" s="10" t="s">
        <v>45</v>
      </c>
      <c r="E433" s="10" t="s">
        <v>46</v>
      </c>
      <c r="F433" s="8" t="s">
        <v>47</v>
      </c>
      <c r="G433" s="8">
        <v>55</v>
      </c>
      <c r="H433" s="8"/>
      <c r="I433" s="8">
        <f t="shared" si="21"/>
        <v>55</v>
      </c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>
        <f t="shared" si="19"/>
        <v>0</v>
      </c>
      <c r="U433" s="17">
        <f t="shared" si="20"/>
        <v>55</v>
      </c>
      <c r="V433" s="18" cm="1">
        <f t="array" ref="V433">SUMPRODUCT(($U$5:$U$863&gt;U433)*($F$5:$F$863=F433))+1</f>
        <v>421</v>
      </c>
    </row>
    <row r="434" s="1" customFormat="1" ht="20" customHeight="1" spans="1:22">
      <c r="A434" s="8" t="s">
        <v>468</v>
      </c>
      <c r="B434" s="9" t="s">
        <v>35</v>
      </c>
      <c r="C434" s="9" t="s">
        <v>28</v>
      </c>
      <c r="D434" s="10" t="s">
        <v>45</v>
      </c>
      <c r="E434" s="10" t="s">
        <v>46</v>
      </c>
      <c r="F434" s="8" t="s">
        <v>47</v>
      </c>
      <c r="G434" s="8">
        <v>55</v>
      </c>
      <c r="H434" s="8"/>
      <c r="I434" s="8">
        <f t="shared" si="21"/>
        <v>55</v>
      </c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>
        <f t="shared" si="19"/>
        <v>0</v>
      </c>
      <c r="U434" s="17">
        <f t="shared" si="20"/>
        <v>55</v>
      </c>
      <c r="V434" s="18" cm="1">
        <f t="array" ref="V434">SUMPRODUCT(($U$5:$U$863&gt;U434)*($F$5:$F$863=F434))+1</f>
        <v>421</v>
      </c>
    </row>
    <row r="435" s="1" customFormat="1" ht="20" customHeight="1" spans="1:22">
      <c r="A435" s="8" t="s">
        <v>469</v>
      </c>
      <c r="B435" s="9" t="s">
        <v>35</v>
      </c>
      <c r="C435" s="9" t="s">
        <v>28</v>
      </c>
      <c r="D435" s="10" t="s">
        <v>45</v>
      </c>
      <c r="E435" s="10" t="s">
        <v>46</v>
      </c>
      <c r="F435" s="8" t="s">
        <v>47</v>
      </c>
      <c r="G435" s="8">
        <v>55</v>
      </c>
      <c r="H435" s="8"/>
      <c r="I435" s="8">
        <f t="shared" si="21"/>
        <v>55</v>
      </c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>
        <f t="shared" si="19"/>
        <v>0</v>
      </c>
      <c r="U435" s="17">
        <f t="shared" si="20"/>
        <v>55</v>
      </c>
      <c r="V435" s="18" cm="1">
        <f t="array" ref="V435">SUMPRODUCT(($U$5:$U$863&gt;U435)*($F$5:$F$863=F435))+1</f>
        <v>421</v>
      </c>
    </row>
    <row r="436" s="1" customFormat="1" ht="20" customHeight="1" spans="1:22">
      <c r="A436" s="8" t="s">
        <v>470</v>
      </c>
      <c r="B436" s="9" t="s">
        <v>27</v>
      </c>
      <c r="C436" s="9" t="s">
        <v>28</v>
      </c>
      <c r="D436" s="10" t="s">
        <v>45</v>
      </c>
      <c r="E436" s="10" t="s">
        <v>46</v>
      </c>
      <c r="F436" s="8" t="s">
        <v>47</v>
      </c>
      <c r="G436" s="8">
        <v>55</v>
      </c>
      <c r="H436" s="8"/>
      <c r="I436" s="8">
        <f t="shared" si="21"/>
        <v>55</v>
      </c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>
        <f t="shared" si="19"/>
        <v>0</v>
      </c>
      <c r="U436" s="17">
        <f t="shared" si="20"/>
        <v>55</v>
      </c>
      <c r="V436" s="18" cm="1">
        <f t="array" ref="V436">SUMPRODUCT(($U$5:$U$863&gt;U436)*($F$5:$F$863=F436))+1</f>
        <v>421</v>
      </c>
    </row>
    <row r="437" s="1" customFormat="1" ht="20" customHeight="1" spans="1:22">
      <c r="A437" s="8" t="s">
        <v>471</v>
      </c>
      <c r="B437" s="9" t="s">
        <v>35</v>
      </c>
      <c r="C437" s="9" t="s">
        <v>28</v>
      </c>
      <c r="D437" s="10" t="s">
        <v>45</v>
      </c>
      <c r="E437" s="10" t="s">
        <v>46</v>
      </c>
      <c r="F437" s="8" t="s">
        <v>47</v>
      </c>
      <c r="G437" s="8">
        <v>54.5</v>
      </c>
      <c r="H437" s="8"/>
      <c r="I437" s="8">
        <f t="shared" si="21"/>
        <v>54.5</v>
      </c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>
        <f t="shared" si="19"/>
        <v>0</v>
      </c>
      <c r="U437" s="17">
        <f t="shared" si="20"/>
        <v>54.5</v>
      </c>
      <c r="V437" s="18" cm="1">
        <f t="array" ref="V437">SUMPRODUCT(($U$5:$U$863&gt;U437)*($F$5:$F$863=F437))+1</f>
        <v>425</v>
      </c>
    </row>
    <row r="438" s="1" customFormat="1" ht="20" customHeight="1" spans="1:22">
      <c r="A438" s="8" t="s">
        <v>472</v>
      </c>
      <c r="B438" s="9" t="s">
        <v>35</v>
      </c>
      <c r="C438" s="9" t="s">
        <v>28</v>
      </c>
      <c r="D438" s="10" t="s">
        <v>45</v>
      </c>
      <c r="E438" s="10" t="s">
        <v>46</v>
      </c>
      <c r="F438" s="8" t="s">
        <v>47</v>
      </c>
      <c r="G438" s="8">
        <v>54.5</v>
      </c>
      <c r="H438" s="8"/>
      <c r="I438" s="8">
        <f t="shared" si="21"/>
        <v>54.5</v>
      </c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>
        <f t="shared" si="19"/>
        <v>0</v>
      </c>
      <c r="U438" s="17">
        <f t="shared" si="20"/>
        <v>54.5</v>
      </c>
      <c r="V438" s="18" cm="1">
        <f t="array" ref="V438">SUMPRODUCT(($U$5:$U$863&gt;U438)*($F$5:$F$863=F438))+1</f>
        <v>425</v>
      </c>
    </row>
    <row r="439" s="1" customFormat="1" ht="20" customHeight="1" spans="1:22">
      <c r="A439" s="8" t="s">
        <v>473</v>
      </c>
      <c r="B439" s="9" t="s">
        <v>35</v>
      </c>
      <c r="C439" s="9" t="s">
        <v>28</v>
      </c>
      <c r="D439" s="10" t="s">
        <v>45</v>
      </c>
      <c r="E439" s="10" t="s">
        <v>46</v>
      </c>
      <c r="F439" s="8" t="s">
        <v>47</v>
      </c>
      <c r="G439" s="8">
        <v>54.5</v>
      </c>
      <c r="H439" s="8"/>
      <c r="I439" s="8">
        <f t="shared" si="21"/>
        <v>54.5</v>
      </c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>
        <f t="shared" si="19"/>
        <v>0</v>
      </c>
      <c r="U439" s="17">
        <f t="shared" si="20"/>
        <v>54.5</v>
      </c>
      <c r="V439" s="18" cm="1">
        <f t="array" ref="V439">SUMPRODUCT(($U$5:$U$863&gt;U439)*($F$5:$F$863=F439))+1</f>
        <v>425</v>
      </c>
    </row>
    <row r="440" s="1" customFormat="1" ht="20" customHeight="1" spans="1:22">
      <c r="A440" s="8" t="s">
        <v>474</v>
      </c>
      <c r="B440" s="9" t="s">
        <v>35</v>
      </c>
      <c r="C440" s="9" t="s">
        <v>28</v>
      </c>
      <c r="D440" s="10" t="s">
        <v>45</v>
      </c>
      <c r="E440" s="10" t="s">
        <v>46</v>
      </c>
      <c r="F440" s="8" t="s">
        <v>47</v>
      </c>
      <c r="G440" s="8">
        <v>53.5</v>
      </c>
      <c r="H440" s="8"/>
      <c r="I440" s="8">
        <f t="shared" si="21"/>
        <v>53.5</v>
      </c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>
        <f t="shared" si="19"/>
        <v>0</v>
      </c>
      <c r="U440" s="17">
        <f t="shared" si="20"/>
        <v>53.5</v>
      </c>
      <c r="V440" s="18" cm="1">
        <f t="array" ref="V440">SUMPRODUCT(($U$5:$U$863&gt;U440)*($F$5:$F$863=F440))+1</f>
        <v>428</v>
      </c>
    </row>
    <row r="441" s="1" customFormat="1" ht="20" customHeight="1" spans="1:22">
      <c r="A441" s="8" t="s">
        <v>475</v>
      </c>
      <c r="B441" s="9" t="s">
        <v>35</v>
      </c>
      <c r="C441" s="9" t="s">
        <v>28</v>
      </c>
      <c r="D441" s="10" t="s">
        <v>45</v>
      </c>
      <c r="E441" s="10" t="s">
        <v>46</v>
      </c>
      <c r="F441" s="8" t="s">
        <v>47</v>
      </c>
      <c r="G441" s="8">
        <v>53.5</v>
      </c>
      <c r="H441" s="8"/>
      <c r="I441" s="8">
        <f t="shared" si="21"/>
        <v>53.5</v>
      </c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>
        <f t="shared" si="19"/>
        <v>0</v>
      </c>
      <c r="U441" s="17">
        <f t="shared" si="20"/>
        <v>53.5</v>
      </c>
      <c r="V441" s="18" cm="1">
        <f t="array" ref="V441">SUMPRODUCT(($U$5:$U$863&gt;U441)*($F$5:$F$863=F441))+1</f>
        <v>428</v>
      </c>
    </row>
    <row r="442" s="1" customFormat="1" ht="20" customHeight="1" spans="1:22">
      <c r="A442" s="8" t="s">
        <v>476</v>
      </c>
      <c r="B442" s="9" t="s">
        <v>35</v>
      </c>
      <c r="C442" s="9" t="s">
        <v>28</v>
      </c>
      <c r="D442" s="10" t="s">
        <v>45</v>
      </c>
      <c r="E442" s="10" t="s">
        <v>46</v>
      </c>
      <c r="F442" s="8" t="s">
        <v>47</v>
      </c>
      <c r="G442" s="8">
        <v>53.5</v>
      </c>
      <c r="H442" s="8"/>
      <c r="I442" s="8">
        <f t="shared" si="21"/>
        <v>53.5</v>
      </c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>
        <f t="shared" si="19"/>
        <v>0</v>
      </c>
      <c r="U442" s="17">
        <f t="shared" si="20"/>
        <v>53.5</v>
      </c>
      <c r="V442" s="18" cm="1">
        <f t="array" ref="V442">SUMPRODUCT(($U$5:$U$863&gt;U442)*($F$5:$F$863=F442))+1</f>
        <v>428</v>
      </c>
    </row>
    <row r="443" s="1" customFormat="1" ht="20" customHeight="1" spans="1:22">
      <c r="A443" s="8" t="s">
        <v>477</v>
      </c>
      <c r="B443" s="9" t="s">
        <v>35</v>
      </c>
      <c r="C443" s="9" t="s">
        <v>28</v>
      </c>
      <c r="D443" s="10" t="s">
        <v>45</v>
      </c>
      <c r="E443" s="10" t="s">
        <v>46</v>
      </c>
      <c r="F443" s="8" t="s">
        <v>47</v>
      </c>
      <c r="G443" s="8">
        <v>53.5</v>
      </c>
      <c r="H443" s="8"/>
      <c r="I443" s="8">
        <f t="shared" si="21"/>
        <v>53.5</v>
      </c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>
        <f t="shared" si="19"/>
        <v>0</v>
      </c>
      <c r="U443" s="17">
        <f t="shared" si="20"/>
        <v>53.5</v>
      </c>
      <c r="V443" s="18" cm="1">
        <f t="array" ref="V443">SUMPRODUCT(($U$5:$U$863&gt;U443)*($F$5:$F$863=F443))+1</f>
        <v>428</v>
      </c>
    </row>
    <row r="444" s="1" customFormat="1" ht="20" customHeight="1" spans="1:22">
      <c r="A444" s="8" t="s">
        <v>478</v>
      </c>
      <c r="B444" s="9" t="s">
        <v>35</v>
      </c>
      <c r="C444" s="9" t="s">
        <v>28</v>
      </c>
      <c r="D444" s="10" t="s">
        <v>45</v>
      </c>
      <c r="E444" s="10" t="s">
        <v>46</v>
      </c>
      <c r="F444" s="8" t="s">
        <v>47</v>
      </c>
      <c r="G444" s="8">
        <v>53.5</v>
      </c>
      <c r="H444" s="8"/>
      <c r="I444" s="8">
        <f t="shared" si="21"/>
        <v>53.5</v>
      </c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>
        <f t="shared" si="19"/>
        <v>0</v>
      </c>
      <c r="U444" s="17">
        <f t="shared" si="20"/>
        <v>53.5</v>
      </c>
      <c r="V444" s="18" cm="1">
        <f t="array" ref="V444">SUMPRODUCT(($U$5:$U$863&gt;U444)*($F$5:$F$863=F444))+1</f>
        <v>428</v>
      </c>
    </row>
    <row r="445" s="1" customFormat="1" ht="20" customHeight="1" spans="1:22">
      <c r="A445" s="8" t="s">
        <v>479</v>
      </c>
      <c r="B445" s="9" t="s">
        <v>27</v>
      </c>
      <c r="C445" s="9" t="s">
        <v>28</v>
      </c>
      <c r="D445" s="10" t="s">
        <v>45</v>
      </c>
      <c r="E445" s="10" t="s">
        <v>46</v>
      </c>
      <c r="F445" s="8" t="s">
        <v>47</v>
      </c>
      <c r="G445" s="8">
        <v>53.5</v>
      </c>
      <c r="H445" s="8"/>
      <c r="I445" s="8">
        <f t="shared" si="21"/>
        <v>53.5</v>
      </c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>
        <f t="shared" si="19"/>
        <v>0</v>
      </c>
      <c r="U445" s="17">
        <f t="shared" si="20"/>
        <v>53.5</v>
      </c>
      <c r="V445" s="18" cm="1">
        <f t="array" ref="V445">SUMPRODUCT(($U$5:$U$863&gt;U445)*($F$5:$F$863=F445))+1</f>
        <v>428</v>
      </c>
    </row>
    <row r="446" s="1" customFormat="1" ht="20" customHeight="1" spans="1:22">
      <c r="A446" s="8" t="s">
        <v>480</v>
      </c>
      <c r="B446" s="9" t="s">
        <v>35</v>
      </c>
      <c r="C446" s="9" t="s">
        <v>28</v>
      </c>
      <c r="D446" s="10" t="s">
        <v>45</v>
      </c>
      <c r="E446" s="10" t="s">
        <v>46</v>
      </c>
      <c r="F446" s="8" t="s">
        <v>47</v>
      </c>
      <c r="G446" s="8">
        <v>53.5</v>
      </c>
      <c r="H446" s="8"/>
      <c r="I446" s="8">
        <f t="shared" si="21"/>
        <v>53.5</v>
      </c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>
        <f t="shared" si="19"/>
        <v>0</v>
      </c>
      <c r="U446" s="17">
        <f t="shared" si="20"/>
        <v>53.5</v>
      </c>
      <c r="V446" s="18" cm="1">
        <f t="array" ref="V446">SUMPRODUCT(($U$5:$U$863&gt;U446)*($F$5:$F$863=F446))+1</f>
        <v>428</v>
      </c>
    </row>
    <row r="447" s="1" customFormat="1" ht="20" customHeight="1" spans="1:22">
      <c r="A447" s="8" t="s">
        <v>481</v>
      </c>
      <c r="B447" s="9" t="s">
        <v>35</v>
      </c>
      <c r="C447" s="9" t="s">
        <v>28</v>
      </c>
      <c r="D447" s="10" t="s">
        <v>45</v>
      </c>
      <c r="E447" s="10" t="s">
        <v>46</v>
      </c>
      <c r="F447" s="8" t="s">
        <v>47</v>
      </c>
      <c r="G447" s="8">
        <v>53.5</v>
      </c>
      <c r="H447" s="8"/>
      <c r="I447" s="8">
        <f t="shared" si="21"/>
        <v>53.5</v>
      </c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>
        <f t="shared" si="19"/>
        <v>0</v>
      </c>
      <c r="U447" s="17">
        <f t="shared" si="20"/>
        <v>53.5</v>
      </c>
      <c r="V447" s="18" cm="1">
        <f t="array" ref="V447">SUMPRODUCT(($U$5:$U$863&gt;U447)*($F$5:$F$863=F447))+1</f>
        <v>428</v>
      </c>
    </row>
    <row r="448" s="1" customFormat="1" ht="20" customHeight="1" spans="1:22">
      <c r="A448" s="8" t="s">
        <v>482</v>
      </c>
      <c r="B448" s="9" t="s">
        <v>35</v>
      </c>
      <c r="C448" s="9" t="s">
        <v>28</v>
      </c>
      <c r="D448" s="10" t="s">
        <v>45</v>
      </c>
      <c r="E448" s="10" t="s">
        <v>46</v>
      </c>
      <c r="F448" s="8" t="s">
        <v>47</v>
      </c>
      <c r="G448" s="8">
        <v>53</v>
      </c>
      <c r="H448" s="8"/>
      <c r="I448" s="8">
        <f t="shared" si="21"/>
        <v>53</v>
      </c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>
        <f t="shared" si="19"/>
        <v>0</v>
      </c>
      <c r="U448" s="17">
        <f t="shared" si="20"/>
        <v>53</v>
      </c>
      <c r="V448" s="18" cm="1">
        <f t="array" ref="V448">SUMPRODUCT(($U$5:$U$863&gt;U448)*($F$5:$F$863=F448))+1</f>
        <v>436</v>
      </c>
    </row>
    <row r="449" s="1" customFormat="1" ht="20" customHeight="1" spans="1:22">
      <c r="A449" s="8" t="s">
        <v>483</v>
      </c>
      <c r="B449" s="9" t="s">
        <v>35</v>
      </c>
      <c r="C449" s="9" t="s">
        <v>28</v>
      </c>
      <c r="D449" s="10" t="s">
        <v>45</v>
      </c>
      <c r="E449" s="10" t="s">
        <v>46</v>
      </c>
      <c r="F449" s="8" t="s">
        <v>47</v>
      </c>
      <c r="G449" s="8">
        <v>53</v>
      </c>
      <c r="H449" s="8"/>
      <c r="I449" s="8">
        <f t="shared" si="21"/>
        <v>53</v>
      </c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>
        <f t="shared" si="19"/>
        <v>0</v>
      </c>
      <c r="U449" s="17">
        <f t="shared" si="20"/>
        <v>53</v>
      </c>
      <c r="V449" s="18" cm="1">
        <f t="array" ref="V449">SUMPRODUCT(($U$5:$U$863&gt;U449)*($F$5:$F$863=F449))+1</f>
        <v>436</v>
      </c>
    </row>
    <row r="450" s="1" customFormat="1" ht="20" customHeight="1" spans="1:22">
      <c r="A450" s="8" t="s">
        <v>484</v>
      </c>
      <c r="B450" s="9" t="s">
        <v>35</v>
      </c>
      <c r="C450" s="9" t="s">
        <v>28</v>
      </c>
      <c r="D450" s="10" t="s">
        <v>45</v>
      </c>
      <c r="E450" s="10" t="s">
        <v>46</v>
      </c>
      <c r="F450" s="8" t="s">
        <v>47</v>
      </c>
      <c r="G450" s="8">
        <v>53</v>
      </c>
      <c r="H450" s="8"/>
      <c r="I450" s="8">
        <f t="shared" si="21"/>
        <v>53</v>
      </c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>
        <f t="shared" si="19"/>
        <v>0</v>
      </c>
      <c r="U450" s="17">
        <f t="shared" si="20"/>
        <v>53</v>
      </c>
      <c r="V450" s="18" cm="1">
        <f t="array" ref="V450">SUMPRODUCT(($U$5:$U$863&gt;U450)*($F$5:$F$863=F450))+1</f>
        <v>436</v>
      </c>
    </row>
    <row r="451" s="1" customFormat="1" ht="20" customHeight="1" spans="1:22">
      <c r="A451" s="8" t="s">
        <v>485</v>
      </c>
      <c r="B451" s="9" t="s">
        <v>35</v>
      </c>
      <c r="C451" s="9" t="s">
        <v>28</v>
      </c>
      <c r="D451" s="10" t="s">
        <v>45</v>
      </c>
      <c r="E451" s="10" t="s">
        <v>46</v>
      </c>
      <c r="F451" s="8" t="s">
        <v>47</v>
      </c>
      <c r="G451" s="8">
        <v>53</v>
      </c>
      <c r="H451" s="8"/>
      <c r="I451" s="8">
        <f t="shared" si="21"/>
        <v>53</v>
      </c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>
        <f t="shared" si="19"/>
        <v>0</v>
      </c>
      <c r="U451" s="17">
        <f t="shared" si="20"/>
        <v>53</v>
      </c>
      <c r="V451" s="18" cm="1">
        <f t="array" ref="V451">SUMPRODUCT(($U$5:$U$863&gt;U451)*($F$5:$F$863=F451))+1</f>
        <v>436</v>
      </c>
    </row>
    <row r="452" s="1" customFormat="1" ht="20" customHeight="1" spans="1:22">
      <c r="A452" s="8" t="s">
        <v>486</v>
      </c>
      <c r="B452" s="9" t="s">
        <v>35</v>
      </c>
      <c r="C452" s="9" t="s">
        <v>28</v>
      </c>
      <c r="D452" s="10" t="s">
        <v>45</v>
      </c>
      <c r="E452" s="10" t="s">
        <v>46</v>
      </c>
      <c r="F452" s="8" t="s">
        <v>47</v>
      </c>
      <c r="G452" s="8">
        <v>52.5</v>
      </c>
      <c r="H452" s="8"/>
      <c r="I452" s="8">
        <f t="shared" si="21"/>
        <v>52.5</v>
      </c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>
        <f t="shared" si="19"/>
        <v>0</v>
      </c>
      <c r="U452" s="17">
        <f t="shared" si="20"/>
        <v>52.5</v>
      </c>
      <c r="V452" s="18" cm="1">
        <f t="array" ref="V452">SUMPRODUCT(($U$5:$U$863&gt;U452)*($F$5:$F$863=F452))+1</f>
        <v>440</v>
      </c>
    </row>
    <row r="453" s="1" customFormat="1" ht="20" customHeight="1" spans="1:22">
      <c r="A453" s="8" t="s">
        <v>487</v>
      </c>
      <c r="B453" s="9" t="s">
        <v>27</v>
      </c>
      <c r="C453" s="9" t="s">
        <v>28</v>
      </c>
      <c r="D453" s="10" t="s">
        <v>45</v>
      </c>
      <c r="E453" s="10" t="s">
        <v>46</v>
      </c>
      <c r="F453" s="8" t="s">
        <v>47</v>
      </c>
      <c r="G453" s="8">
        <v>52.5</v>
      </c>
      <c r="H453" s="8"/>
      <c r="I453" s="8">
        <f t="shared" si="21"/>
        <v>52.5</v>
      </c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>
        <f t="shared" ref="T453:T516" si="22">S453+R453+Q453+P453+O453+N453+M453+L453+K453+J453</f>
        <v>0</v>
      </c>
      <c r="U453" s="17">
        <f t="shared" ref="U453:U516" si="23">I453+T453</f>
        <v>52.5</v>
      </c>
      <c r="V453" s="18" cm="1">
        <f t="array" ref="V453">SUMPRODUCT(($U$5:$U$863&gt;U453)*($F$5:$F$863=F453))+1</f>
        <v>440</v>
      </c>
    </row>
    <row r="454" s="1" customFormat="1" ht="20" customHeight="1" spans="1:22">
      <c r="A454" s="8" t="s">
        <v>488</v>
      </c>
      <c r="B454" s="9" t="s">
        <v>27</v>
      </c>
      <c r="C454" s="9" t="s">
        <v>28</v>
      </c>
      <c r="D454" s="10" t="s">
        <v>45</v>
      </c>
      <c r="E454" s="10" t="s">
        <v>46</v>
      </c>
      <c r="F454" s="8" t="s">
        <v>47</v>
      </c>
      <c r="G454" s="8">
        <v>52.5</v>
      </c>
      <c r="H454" s="8"/>
      <c r="I454" s="8">
        <f t="shared" si="21"/>
        <v>52.5</v>
      </c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>
        <f t="shared" si="22"/>
        <v>0</v>
      </c>
      <c r="U454" s="17">
        <f t="shared" si="23"/>
        <v>52.5</v>
      </c>
      <c r="V454" s="18" cm="1">
        <f t="array" ref="V454">SUMPRODUCT(($U$5:$U$863&gt;U454)*($F$5:$F$863=F454))+1</f>
        <v>440</v>
      </c>
    </row>
    <row r="455" s="1" customFormat="1" ht="20" customHeight="1" spans="1:22">
      <c r="A455" s="8" t="s">
        <v>489</v>
      </c>
      <c r="B455" s="9" t="s">
        <v>35</v>
      </c>
      <c r="C455" s="9" t="s">
        <v>28</v>
      </c>
      <c r="D455" s="10" t="s">
        <v>45</v>
      </c>
      <c r="E455" s="10" t="s">
        <v>46</v>
      </c>
      <c r="F455" s="8" t="s">
        <v>47</v>
      </c>
      <c r="G455" s="8">
        <v>52.5</v>
      </c>
      <c r="H455" s="8"/>
      <c r="I455" s="8">
        <f t="shared" si="21"/>
        <v>52.5</v>
      </c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>
        <f t="shared" si="22"/>
        <v>0</v>
      </c>
      <c r="U455" s="17">
        <f t="shared" si="23"/>
        <v>52.5</v>
      </c>
      <c r="V455" s="18" cm="1">
        <f t="array" ref="V455">SUMPRODUCT(($U$5:$U$863&gt;U455)*($F$5:$F$863=F455))+1</f>
        <v>440</v>
      </c>
    </row>
    <row r="456" s="1" customFormat="1" ht="20" customHeight="1" spans="1:22">
      <c r="A456" s="8" t="s">
        <v>490</v>
      </c>
      <c r="B456" s="9" t="s">
        <v>35</v>
      </c>
      <c r="C456" s="9" t="s">
        <v>28</v>
      </c>
      <c r="D456" s="10" t="s">
        <v>45</v>
      </c>
      <c r="E456" s="10" t="s">
        <v>46</v>
      </c>
      <c r="F456" s="8" t="s">
        <v>47</v>
      </c>
      <c r="G456" s="8">
        <v>52</v>
      </c>
      <c r="H456" s="8"/>
      <c r="I456" s="8">
        <f t="shared" si="21"/>
        <v>52</v>
      </c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>
        <f t="shared" si="22"/>
        <v>0</v>
      </c>
      <c r="U456" s="17">
        <f t="shared" si="23"/>
        <v>52</v>
      </c>
      <c r="V456" s="18" cm="1">
        <f t="array" ref="V456">SUMPRODUCT(($U$5:$U$863&gt;U456)*($F$5:$F$863=F456))+1</f>
        <v>444</v>
      </c>
    </row>
    <row r="457" s="1" customFormat="1" ht="20" customHeight="1" spans="1:22">
      <c r="A457" s="8" t="s">
        <v>491</v>
      </c>
      <c r="B457" s="9" t="s">
        <v>35</v>
      </c>
      <c r="C457" s="9" t="s">
        <v>28</v>
      </c>
      <c r="D457" s="10" t="s">
        <v>45</v>
      </c>
      <c r="E457" s="10" t="s">
        <v>46</v>
      </c>
      <c r="F457" s="8" t="s">
        <v>47</v>
      </c>
      <c r="G457" s="8">
        <v>52</v>
      </c>
      <c r="H457" s="8"/>
      <c r="I457" s="8">
        <f t="shared" si="21"/>
        <v>52</v>
      </c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>
        <f t="shared" si="22"/>
        <v>0</v>
      </c>
      <c r="U457" s="17">
        <f t="shared" si="23"/>
        <v>52</v>
      </c>
      <c r="V457" s="18" cm="1">
        <f t="array" ref="V457">SUMPRODUCT(($U$5:$U$863&gt;U457)*($F$5:$F$863=F457))+1</f>
        <v>444</v>
      </c>
    </row>
    <row r="458" s="1" customFormat="1" ht="20" customHeight="1" spans="1:22">
      <c r="A458" s="8" t="s">
        <v>492</v>
      </c>
      <c r="B458" s="9" t="s">
        <v>35</v>
      </c>
      <c r="C458" s="9" t="s">
        <v>28</v>
      </c>
      <c r="D458" s="10" t="s">
        <v>45</v>
      </c>
      <c r="E458" s="10" t="s">
        <v>46</v>
      </c>
      <c r="F458" s="8" t="s">
        <v>47</v>
      </c>
      <c r="G458" s="8">
        <v>51.5</v>
      </c>
      <c r="H458" s="8"/>
      <c r="I458" s="8">
        <f t="shared" si="21"/>
        <v>51.5</v>
      </c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>
        <f t="shared" si="22"/>
        <v>0</v>
      </c>
      <c r="U458" s="17">
        <f t="shared" si="23"/>
        <v>51.5</v>
      </c>
      <c r="V458" s="18" cm="1">
        <f t="array" ref="V458">SUMPRODUCT(($U$5:$U$863&gt;U458)*($F$5:$F$863=F458))+1</f>
        <v>446</v>
      </c>
    </row>
    <row r="459" s="1" customFormat="1" ht="20" customHeight="1" spans="1:22">
      <c r="A459" s="8" t="s">
        <v>493</v>
      </c>
      <c r="B459" s="9" t="s">
        <v>27</v>
      </c>
      <c r="C459" s="9" t="s">
        <v>28</v>
      </c>
      <c r="D459" s="10" t="s">
        <v>45</v>
      </c>
      <c r="E459" s="10" t="s">
        <v>46</v>
      </c>
      <c r="F459" s="8" t="s">
        <v>47</v>
      </c>
      <c r="G459" s="8">
        <v>51.5</v>
      </c>
      <c r="H459" s="8"/>
      <c r="I459" s="8">
        <f t="shared" si="21"/>
        <v>51.5</v>
      </c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>
        <f t="shared" si="22"/>
        <v>0</v>
      </c>
      <c r="U459" s="17">
        <f t="shared" si="23"/>
        <v>51.5</v>
      </c>
      <c r="V459" s="18" cm="1">
        <f t="array" ref="V459">SUMPRODUCT(($U$5:$U$863&gt;U459)*($F$5:$F$863=F459))+1</f>
        <v>446</v>
      </c>
    </row>
    <row r="460" s="1" customFormat="1" ht="20" customHeight="1" spans="1:22">
      <c r="A460" s="8" t="s">
        <v>494</v>
      </c>
      <c r="B460" s="9" t="s">
        <v>35</v>
      </c>
      <c r="C460" s="9" t="s">
        <v>28</v>
      </c>
      <c r="D460" s="10" t="s">
        <v>45</v>
      </c>
      <c r="E460" s="10" t="s">
        <v>46</v>
      </c>
      <c r="F460" s="8" t="s">
        <v>47</v>
      </c>
      <c r="G460" s="8">
        <v>51</v>
      </c>
      <c r="H460" s="8"/>
      <c r="I460" s="8">
        <f t="shared" si="21"/>
        <v>51</v>
      </c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>
        <f t="shared" si="22"/>
        <v>0</v>
      </c>
      <c r="U460" s="17">
        <f t="shared" si="23"/>
        <v>51</v>
      </c>
      <c r="V460" s="18" cm="1">
        <f t="array" ref="V460">SUMPRODUCT(($U$5:$U$863&gt;U460)*($F$5:$F$863=F460))+1</f>
        <v>448</v>
      </c>
    </row>
    <row r="461" s="1" customFormat="1" ht="20" customHeight="1" spans="1:22">
      <c r="A461" s="8" t="s">
        <v>495</v>
      </c>
      <c r="B461" s="9" t="s">
        <v>35</v>
      </c>
      <c r="C461" s="9" t="s">
        <v>28</v>
      </c>
      <c r="D461" s="10" t="s">
        <v>45</v>
      </c>
      <c r="E461" s="10" t="s">
        <v>46</v>
      </c>
      <c r="F461" s="8" t="s">
        <v>47</v>
      </c>
      <c r="G461" s="8">
        <v>51</v>
      </c>
      <c r="H461" s="8"/>
      <c r="I461" s="8">
        <f t="shared" si="21"/>
        <v>51</v>
      </c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>
        <f t="shared" si="22"/>
        <v>0</v>
      </c>
      <c r="U461" s="17">
        <f t="shared" si="23"/>
        <v>51</v>
      </c>
      <c r="V461" s="18" cm="1">
        <f t="array" ref="V461">SUMPRODUCT(($U$5:$U$863&gt;U461)*($F$5:$F$863=F461))+1</f>
        <v>448</v>
      </c>
    </row>
    <row r="462" s="1" customFormat="1" ht="20" customHeight="1" spans="1:22">
      <c r="A462" s="8" t="s">
        <v>496</v>
      </c>
      <c r="B462" s="9" t="s">
        <v>27</v>
      </c>
      <c r="C462" s="9" t="s">
        <v>28</v>
      </c>
      <c r="D462" s="10" t="s">
        <v>45</v>
      </c>
      <c r="E462" s="10" t="s">
        <v>46</v>
      </c>
      <c r="F462" s="8" t="s">
        <v>47</v>
      </c>
      <c r="G462" s="8">
        <v>50.5</v>
      </c>
      <c r="H462" s="8"/>
      <c r="I462" s="8">
        <f t="shared" si="21"/>
        <v>50.5</v>
      </c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>
        <f t="shared" si="22"/>
        <v>0</v>
      </c>
      <c r="U462" s="17">
        <f t="shared" si="23"/>
        <v>50.5</v>
      </c>
      <c r="V462" s="18" cm="1">
        <f t="array" ref="V462">SUMPRODUCT(($U$5:$U$863&gt;U462)*($F$5:$F$863=F462))+1</f>
        <v>450</v>
      </c>
    </row>
    <row r="463" s="1" customFormat="1" ht="20" customHeight="1" spans="1:22">
      <c r="A463" s="8" t="s">
        <v>497</v>
      </c>
      <c r="B463" s="9" t="s">
        <v>35</v>
      </c>
      <c r="C463" s="9" t="s">
        <v>28</v>
      </c>
      <c r="D463" s="10" t="s">
        <v>45</v>
      </c>
      <c r="E463" s="10" t="s">
        <v>46</v>
      </c>
      <c r="F463" s="8" t="s">
        <v>47</v>
      </c>
      <c r="G463" s="8">
        <v>50.5</v>
      </c>
      <c r="H463" s="8"/>
      <c r="I463" s="8">
        <f t="shared" si="21"/>
        <v>50.5</v>
      </c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>
        <f t="shared" si="22"/>
        <v>0</v>
      </c>
      <c r="U463" s="17">
        <f t="shared" si="23"/>
        <v>50.5</v>
      </c>
      <c r="V463" s="18" cm="1">
        <f t="array" ref="V463">SUMPRODUCT(($U$5:$U$863&gt;U463)*($F$5:$F$863=F463))+1</f>
        <v>450</v>
      </c>
    </row>
    <row r="464" s="1" customFormat="1" ht="20" customHeight="1" spans="1:22">
      <c r="A464" s="8" t="s">
        <v>498</v>
      </c>
      <c r="B464" s="9" t="s">
        <v>27</v>
      </c>
      <c r="C464" s="9" t="s">
        <v>28</v>
      </c>
      <c r="D464" s="10" t="s">
        <v>45</v>
      </c>
      <c r="E464" s="10" t="s">
        <v>46</v>
      </c>
      <c r="F464" s="8" t="s">
        <v>47</v>
      </c>
      <c r="G464" s="8">
        <v>50.5</v>
      </c>
      <c r="H464" s="8"/>
      <c r="I464" s="8">
        <f t="shared" si="21"/>
        <v>50.5</v>
      </c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>
        <f t="shared" si="22"/>
        <v>0</v>
      </c>
      <c r="U464" s="17">
        <f t="shared" si="23"/>
        <v>50.5</v>
      </c>
      <c r="V464" s="18" cm="1">
        <f t="array" ref="V464">SUMPRODUCT(($U$5:$U$863&gt;U464)*($F$5:$F$863=F464))+1</f>
        <v>450</v>
      </c>
    </row>
    <row r="465" s="1" customFormat="1" ht="20" customHeight="1" spans="1:22">
      <c r="A465" s="8" t="s">
        <v>499</v>
      </c>
      <c r="B465" s="9" t="s">
        <v>27</v>
      </c>
      <c r="C465" s="9" t="s">
        <v>28</v>
      </c>
      <c r="D465" s="10" t="s">
        <v>45</v>
      </c>
      <c r="E465" s="10" t="s">
        <v>46</v>
      </c>
      <c r="F465" s="8" t="s">
        <v>47</v>
      </c>
      <c r="G465" s="8">
        <v>50</v>
      </c>
      <c r="H465" s="8"/>
      <c r="I465" s="8">
        <f t="shared" si="21"/>
        <v>50</v>
      </c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>
        <f t="shared" si="22"/>
        <v>0</v>
      </c>
      <c r="U465" s="17">
        <f t="shared" si="23"/>
        <v>50</v>
      </c>
      <c r="V465" s="18" cm="1">
        <f t="array" ref="V465">SUMPRODUCT(($U$5:$U$863&gt;U465)*($F$5:$F$863=F465))+1</f>
        <v>453</v>
      </c>
    </row>
    <row r="466" s="1" customFormat="1" ht="20" customHeight="1" spans="1:22">
      <c r="A466" s="8" t="s">
        <v>500</v>
      </c>
      <c r="B466" s="9" t="s">
        <v>35</v>
      </c>
      <c r="C466" s="9" t="s">
        <v>28</v>
      </c>
      <c r="D466" s="10" t="s">
        <v>45</v>
      </c>
      <c r="E466" s="10" t="s">
        <v>46</v>
      </c>
      <c r="F466" s="8" t="s">
        <v>47</v>
      </c>
      <c r="G466" s="8">
        <v>50</v>
      </c>
      <c r="H466" s="8"/>
      <c r="I466" s="8">
        <f t="shared" si="21"/>
        <v>50</v>
      </c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>
        <f t="shared" si="22"/>
        <v>0</v>
      </c>
      <c r="U466" s="17">
        <f t="shared" si="23"/>
        <v>50</v>
      </c>
      <c r="V466" s="18" cm="1">
        <f t="array" ref="V466">SUMPRODUCT(($U$5:$U$863&gt;U466)*($F$5:$F$863=F466))+1</f>
        <v>453</v>
      </c>
    </row>
    <row r="467" s="1" customFormat="1" ht="20" customHeight="1" spans="1:22">
      <c r="A467" s="8" t="s">
        <v>501</v>
      </c>
      <c r="B467" s="9" t="s">
        <v>27</v>
      </c>
      <c r="C467" s="9" t="s">
        <v>28</v>
      </c>
      <c r="D467" s="10" t="s">
        <v>45</v>
      </c>
      <c r="E467" s="10" t="s">
        <v>46</v>
      </c>
      <c r="F467" s="8" t="s">
        <v>47</v>
      </c>
      <c r="G467" s="8">
        <v>50</v>
      </c>
      <c r="H467" s="8"/>
      <c r="I467" s="8">
        <f t="shared" si="21"/>
        <v>50</v>
      </c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>
        <f t="shared" si="22"/>
        <v>0</v>
      </c>
      <c r="U467" s="17">
        <f t="shared" si="23"/>
        <v>50</v>
      </c>
      <c r="V467" s="18" cm="1">
        <f t="array" ref="V467">SUMPRODUCT(($U$5:$U$863&gt;U467)*($F$5:$F$863=F467))+1</f>
        <v>453</v>
      </c>
    </row>
    <row r="468" s="1" customFormat="1" ht="20" customHeight="1" spans="1:22">
      <c r="A468" s="8" t="s">
        <v>502</v>
      </c>
      <c r="B468" s="9" t="s">
        <v>27</v>
      </c>
      <c r="C468" s="9" t="s">
        <v>28</v>
      </c>
      <c r="D468" s="10" t="s">
        <v>45</v>
      </c>
      <c r="E468" s="10" t="s">
        <v>46</v>
      </c>
      <c r="F468" s="8" t="s">
        <v>47</v>
      </c>
      <c r="G468" s="8">
        <v>49.5</v>
      </c>
      <c r="H468" s="8"/>
      <c r="I468" s="8">
        <f t="shared" si="21"/>
        <v>49.5</v>
      </c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>
        <f t="shared" si="22"/>
        <v>0</v>
      </c>
      <c r="U468" s="17">
        <f t="shared" si="23"/>
        <v>49.5</v>
      </c>
      <c r="V468" s="18" cm="1">
        <f t="array" ref="V468">SUMPRODUCT(($U$5:$U$863&gt;U468)*($F$5:$F$863=F468))+1</f>
        <v>456</v>
      </c>
    </row>
    <row r="469" s="1" customFormat="1" ht="20" customHeight="1" spans="1:22">
      <c r="A469" s="8" t="s">
        <v>503</v>
      </c>
      <c r="B469" s="9" t="s">
        <v>27</v>
      </c>
      <c r="C469" s="9" t="s">
        <v>28</v>
      </c>
      <c r="D469" s="10" t="s">
        <v>45</v>
      </c>
      <c r="E469" s="10" t="s">
        <v>46</v>
      </c>
      <c r="F469" s="8" t="s">
        <v>47</v>
      </c>
      <c r="G469" s="8">
        <v>49.5</v>
      </c>
      <c r="H469" s="8"/>
      <c r="I469" s="8">
        <f t="shared" si="21"/>
        <v>49.5</v>
      </c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>
        <f t="shared" si="22"/>
        <v>0</v>
      </c>
      <c r="U469" s="17">
        <f t="shared" si="23"/>
        <v>49.5</v>
      </c>
      <c r="V469" s="18" cm="1">
        <f t="array" ref="V469">SUMPRODUCT(($U$5:$U$863&gt;U469)*($F$5:$F$863=F469))+1</f>
        <v>456</v>
      </c>
    </row>
    <row r="470" s="1" customFormat="1" ht="20" customHeight="1" spans="1:22">
      <c r="A470" s="8" t="s">
        <v>504</v>
      </c>
      <c r="B470" s="9" t="s">
        <v>35</v>
      </c>
      <c r="C470" s="9" t="s">
        <v>28</v>
      </c>
      <c r="D470" s="10" t="s">
        <v>45</v>
      </c>
      <c r="E470" s="10" t="s">
        <v>46</v>
      </c>
      <c r="F470" s="8" t="s">
        <v>47</v>
      </c>
      <c r="G470" s="8">
        <v>49</v>
      </c>
      <c r="H470" s="8"/>
      <c r="I470" s="8">
        <f t="shared" si="21"/>
        <v>49</v>
      </c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>
        <f t="shared" si="22"/>
        <v>0</v>
      </c>
      <c r="U470" s="17">
        <f t="shared" si="23"/>
        <v>49</v>
      </c>
      <c r="V470" s="18" cm="1">
        <f t="array" ref="V470">SUMPRODUCT(($U$5:$U$863&gt;U470)*($F$5:$F$863=F470))+1</f>
        <v>458</v>
      </c>
    </row>
    <row r="471" s="1" customFormat="1" ht="20" customHeight="1" spans="1:22">
      <c r="A471" s="8" t="s">
        <v>505</v>
      </c>
      <c r="B471" s="9" t="s">
        <v>35</v>
      </c>
      <c r="C471" s="9" t="s">
        <v>28</v>
      </c>
      <c r="D471" s="10" t="s">
        <v>45</v>
      </c>
      <c r="E471" s="10" t="s">
        <v>46</v>
      </c>
      <c r="F471" s="8" t="s">
        <v>47</v>
      </c>
      <c r="G471" s="8">
        <v>48.5</v>
      </c>
      <c r="H471" s="8"/>
      <c r="I471" s="8">
        <f t="shared" si="21"/>
        <v>48.5</v>
      </c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>
        <f t="shared" si="22"/>
        <v>0</v>
      </c>
      <c r="U471" s="17">
        <f t="shared" si="23"/>
        <v>48.5</v>
      </c>
      <c r="V471" s="18" cm="1">
        <f t="array" ref="V471">SUMPRODUCT(($U$5:$U$863&gt;U471)*($F$5:$F$863=F471))+1</f>
        <v>459</v>
      </c>
    </row>
    <row r="472" s="1" customFormat="1" ht="20" customHeight="1" spans="1:22">
      <c r="A472" s="8" t="s">
        <v>506</v>
      </c>
      <c r="B472" s="9" t="s">
        <v>35</v>
      </c>
      <c r="C472" s="9" t="s">
        <v>28</v>
      </c>
      <c r="D472" s="10" t="s">
        <v>45</v>
      </c>
      <c r="E472" s="10" t="s">
        <v>46</v>
      </c>
      <c r="F472" s="8" t="s">
        <v>47</v>
      </c>
      <c r="G472" s="8">
        <v>48.5</v>
      </c>
      <c r="H472" s="8"/>
      <c r="I472" s="8">
        <f t="shared" si="21"/>
        <v>48.5</v>
      </c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>
        <f t="shared" si="22"/>
        <v>0</v>
      </c>
      <c r="U472" s="17">
        <f t="shared" si="23"/>
        <v>48.5</v>
      </c>
      <c r="V472" s="18" cm="1">
        <f t="array" ref="V472">SUMPRODUCT(($U$5:$U$863&gt;U472)*($F$5:$F$863=F472))+1</f>
        <v>459</v>
      </c>
    </row>
    <row r="473" s="1" customFormat="1" ht="20" customHeight="1" spans="1:22">
      <c r="A473" s="8" t="s">
        <v>507</v>
      </c>
      <c r="B473" s="9" t="s">
        <v>35</v>
      </c>
      <c r="C473" s="9" t="s">
        <v>28</v>
      </c>
      <c r="D473" s="10" t="s">
        <v>45</v>
      </c>
      <c r="E473" s="10" t="s">
        <v>46</v>
      </c>
      <c r="F473" s="8" t="s">
        <v>47</v>
      </c>
      <c r="G473" s="8">
        <v>48</v>
      </c>
      <c r="H473" s="8"/>
      <c r="I473" s="8">
        <f t="shared" si="21"/>
        <v>48</v>
      </c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>
        <f t="shared" si="22"/>
        <v>0</v>
      </c>
      <c r="U473" s="17">
        <f t="shared" si="23"/>
        <v>48</v>
      </c>
      <c r="V473" s="18" cm="1">
        <f t="array" ref="V473">SUMPRODUCT(($U$5:$U$863&gt;U473)*($F$5:$F$863=F473))+1</f>
        <v>461</v>
      </c>
    </row>
    <row r="474" s="1" customFormat="1" ht="20" customHeight="1" spans="1:22">
      <c r="A474" s="8" t="s">
        <v>508</v>
      </c>
      <c r="B474" s="9" t="s">
        <v>35</v>
      </c>
      <c r="C474" s="9" t="s">
        <v>28</v>
      </c>
      <c r="D474" s="10" t="s">
        <v>45</v>
      </c>
      <c r="E474" s="10" t="s">
        <v>46</v>
      </c>
      <c r="F474" s="8" t="s">
        <v>47</v>
      </c>
      <c r="G474" s="8">
        <v>48</v>
      </c>
      <c r="H474" s="8"/>
      <c r="I474" s="8">
        <f t="shared" si="21"/>
        <v>48</v>
      </c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>
        <f t="shared" si="22"/>
        <v>0</v>
      </c>
      <c r="U474" s="17">
        <f t="shared" si="23"/>
        <v>48</v>
      </c>
      <c r="V474" s="18" cm="1">
        <f t="array" ref="V474">SUMPRODUCT(($U$5:$U$863&gt;U474)*($F$5:$F$863=F474))+1</f>
        <v>461</v>
      </c>
    </row>
    <row r="475" s="1" customFormat="1" ht="20" customHeight="1" spans="1:22">
      <c r="A475" s="8" t="s">
        <v>509</v>
      </c>
      <c r="B475" s="9" t="s">
        <v>35</v>
      </c>
      <c r="C475" s="9" t="s">
        <v>28</v>
      </c>
      <c r="D475" s="10" t="s">
        <v>45</v>
      </c>
      <c r="E475" s="10" t="s">
        <v>46</v>
      </c>
      <c r="F475" s="8" t="s">
        <v>47</v>
      </c>
      <c r="G475" s="8">
        <v>48</v>
      </c>
      <c r="H475" s="8"/>
      <c r="I475" s="8">
        <f t="shared" ref="I475:I528" si="24">G475</f>
        <v>48</v>
      </c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>
        <f t="shared" si="22"/>
        <v>0</v>
      </c>
      <c r="U475" s="17">
        <f t="shared" si="23"/>
        <v>48</v>
      </c>
      <c r="V475" s="18" cm="1">
        <f t="array" ref="V475">SUMPRODUCT(($U$5:$U$863&gt;U475)*($F$5:$F$863=F475))+1</f>
        <v>461</v>
      </c>
    </row>
    <row r="476" s="1" customFormat="1" ht="20" customHeight="1" spans="1:22">
      <c r="A476" s="8" t="s">
        <v>510</v>
      </c>
      <c r="B476" s="9" t="s">
        <v>27</v>
      </c>
      <c r="C476" s="9" t="s">
        <v>28</v>
      </c>
      <c r="D476" s="10" t="s">
        <v>45</v>
      </c>
      <c r="E476" s="10" t="s">
        <v>46</v>
      </c>
      <c r="F476" s="8" t="s">
        <v>47</v>
      </c>
      <c r="G476" s="8">
        <v>48</v>
      </c>
      <c r="H476" s="8"/>
      <c r="I476" s="8">
        <f t="shared" si="24"/>
        <v>48</v>
      </c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>
        <f t="shared" si="22"/>
        <v>0</v>
      </c>
      <c r="U476" s="17">
        <f t="shared" si="23"/>
        <v>48</v>
      </c>
      <c r="V476" s="18" cm="1">
        <f t="array" ref="V476">SUMPRODUCT(($U$5:$U$863&gt;U476)*($F$5:$F$863=F476))+1</f>
        <v>461</v>
      </c>
    </row>
    <row r="477" s="1" customFormat="1" ht="20" customHeight="1" spans="1:22">
      <c r="A477" s="8" t="s">
        <v>511</v>
      </c>
      <c r="B477" s="9" t="s">
        <v>35</v>
      </c>
      <c r="C477" s="9" t="s">
        <v>28</v>
      </c>
      <c r="D477" s="10" t="s">
        <v>45</v>
      </c>
      <c r="E477" s="10" t="s">
        <v>46</v>
      </c>
      <c r="F477" s="8" t="s">
        <v>47</v>
      </c>
      <c r="G477" s="8">
        <v>48</v>
      </c>
      <c r="H477" s="8"/>
      <c r="I477" s="8">
        <f t="shared" si="24"/>
        <v>48</v>
      </c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>
        <f t="shared" si="22"/>
        <v>0</v>
      </c>
      <c r="U477" s="17">
        <f t="shared" si="23"/>
        <v>48</v>
      </c>
      <c r="V477" s="18" cm="1">
        <f t="array" ref="V477">SUMPRODUCT(($U$5:$U$863&gt;U477)*($F$5:$F$863=F477))+1</f>
        <v>461</v>
      </c>
    </row>
    <row r="478" s="1" customFormat="1" ht="20" customHeight="1" spans="1:22">
      <c r="A478" s="8" t="s">
        <v>512</v>
      </c>
      <c r="B478" s="9" t="s">
        <v>35</v>
      </c>
      <c r="C478" s="9" t="s">
        <v>28</v>
      </c>
      <c r="D478" s="10" t="s">
        <v>45</v>
      </c>
      <c r="E478" s="10" t="s">
        <v>46</v>
      </c>
      <c r="F478" s="8" t="s">
        <v>47</v>
      </c>
      <c r="G478" s="8">
        <v>47.5</v>
      </c>
      <c r="H478" s="8"/>
      <c r="I478" s="8">
        <f t="shared" si="24"/>
        <v>47.5</v>
      </c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>
        <f t="shared" si="22"/>
        <v>0</v>
      </c>
      <c r="U478" s="17">
        <f t="shared" si="23"/>
        <v>47.5</v>
      </c>
      <c r="V478" s="18" cm="1">
        <f t="array" ref="V478">SUMPRODUCT(($U$5:$U$863&gt;U478)*($F$5:$F$863=F478))+1</f>
        <v>466</v>
      </c>
    </row>
    <row r="479" s="1" customFormat="1" ht="20" customHeight="1" spans="1:22">
      <c r="A479" s="8" t="s">
        <v>513</v>
      </c>
      <c r="B479" s="9" t="s">
        <v>35</v>
      </c>
      <c r="C479" s="9" t="s">
        <v>28</v>
      </c>
      <c r="D479" s="10" t="s">
        <v>45</v>
      </c>
      <c r="E479" s="10" t="s">
        <v>46</v>
      </c>
      <c r="F479" s="8" t="s">
        <v>47</v>
      </c>
      <c r="G479" s="8">
        <v>47.5</v>
      </c>
      <c r="H479" s="8"/>
      <c r="I479" s="8">
        <f t="shared" si="24"/>
        <v>47.5</v>
      </c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>
        <f t="shared" si="22"/>
        <v>0</v>
      </c>
      <c r="U479" s="17">
        <f t="shared" si="23"/>
        <v>47.5</v>
      </c>
      <c r="V479" s="18" cm="1">
        <f t="array" ref="V479">SUMPRODUCT(($U$5:$U$863&gt;U479)*($F$5:$F$863=F479))+1</f>
        <v>466</v>
      </c>
    </row>
    <row r="480" s="1" customFormat="1" ht="20" customHeight="1" spans="1:22">
      <c r="A480" s="8" t="s">
        <v>514</v>
      </c>
      <c r="B480" s="9" t="s">
        <v>35</v>
      </c>
      <c r="C480" s="9" t="s">
        <v>28</v>
      </c>
      <c r="D480" s="10" t="s">
        <v>45</v>
      </c>
      <c r="E480" s="10" t="s">
        <v>46</v>
      </c>
      <c r="F480" s="8" t="s">
        <v>47</v>
      </c>
      <c r="G480" s="8">
        <v>47.5</v>
      </c>
      <c r="H480" s="8"/>
      <c r="I480" s="8">
        <f t="shared" si="24"/>
        <v>47.5</v>
      </c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>
        <f t="shared" si="22"/>
        <v>0</v>
      </c>
      <c r="U480" s="17">
        <f t="shared" si="23"/>
        <v>47.5</v>
      </c>
      <c r="V480" s="18" cm="1">
        <f t="array" ref="V480">SUMPRODUCT(($U$5:$U$863&gt;U480)*($F$5:$F$863=F480))+1</f>
        <v>466</v>
      </c>
    </row>
    <row r="481" s="1" customFormat="1" ht="20" customHeight="1" spans="1:22">
      <c r="A481" s="8" t="s">
        <v>515</v>
      </c>
      <c r="B481" s="9" t="s">
        <v>35</v>
      </c>
      <c r="C481" s="9" t="s">
        <v>28</v>
      </c>
      <c r="D481" s="10" t="s">
        <v>45</v>
      </c>
      <c r="E481" s="10" t="s">
        <v>46</v>
      </c>
      <c r="F481" s="8" t="s">
        <v>47</v>
      </c>
      <c r="G481" s="8">
        <v>47.5</v>
      </c>
      <c r="H481" s="8"/>
      <c r="I481" s="8">
        <f t="shared" si="24"/>
        <v>47.5</v>
      </c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>
        <f t="shared" si="22"/>
        <v>0</v>
      </c>
      <c r="U481" s="17">
        <f t="shared" si="23"/>
        <v>47.5</v>
      </c>
      <c r="V481" s="18" cm="1">
        <f t="array" ref="V481">SUMPRODUCT(($U$5:$U$863&gt;U481)*($F$5:$F$863=F481))+1</f>
        <v>466</v>
      </c>
    </row>
    <row r="482" s="1" customFormat="1" ht="20" customHeight="1" spans="1:22">
      <c r="A482" s="8" t="s">
        <v>516</v>
      </c>
      <c r="B482" s="9" t="s">
        <v>27</v>
      </c>
      <c r="C482" s="9" t="s">
        <v>28</v>
      </c>
      <c r="D482" s="10" t="s">
        <v>45</v>
      </c>
      <c r="E482" s="10" t="s">
        <v>46</v>
      </c>
      <c r="F482" s="8" t="s">
        <v>47</v>
      </c>
      <c r="G482" s="8">
        <v>47</v>
      </c>
      <c r="H482" s="8"/>
      <c r="I482" s="8">
        <f t="shared" si="24"/>
        <v>47</v>
      </c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>
        <f t="shared" si="22"/>
        <v>0</v>
      </c>
      <c r="U482" s="17">
        <f t="shared" si="23"/>
        <v>47</v>
      </c>
      <c r="V482" s="18" cm="1">
        <f t="array" ref="V482">SUMPRODUCT(($U$5:$U$863&gt;U482)*($F$5:$F$863=F482))+1</f>
        <v>470</v>
      </c>
    </row>
    <row r="483" s="1" customFormat="1" ht="20" customHeight="1" spans="1:22">
      <c r="A483" s="8" t="s">
        <v>517</v>
      </c>
      <c r="B483" s="9" t="s">
        <v>35</v>
      </c>
      <c r="C483" s="9" t="s">
        <v>28</v>
      </c>
      <c r="D483" s="10" t="s">
        <v>45</v>
      </c>
      <c r="E483" s="10" t="s">
        <v>46</v>
      </c>
      <c r="F483" s="8" t="s">
        <v>47</v>
      </c>
      <c r="G483" s="8">
        <v>47</v>
      </c>
      <c r="H483" s="8"/>
      <c r="I483" s="8">
        <f t="shared" si="24"/>
        <v>47</v>
      </c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>
        <f t="shared" si="22"/>
        <v>0</v>
      </c>
      <c r="U483" s="17">
        <f t="shared" si="23"/>
        <v>47</v>
      </c>
      <c r="V483" s="18" cm="1">
        <f t="array" ref="V483">SUMPRODUCT(($U$5:$U$863&gt;U483)*($F$5:$F$863=F483))+1</f>
        <v>470</v>
      </c>
    </row>
    <row r="484" s="1" customFormat="1" ht="20" customHeight="1" spans="1:22">
      <c r="A484" s="8" t="s">
        <v>518</v>
      </c>
      <c r="B484" s="9" t="s">
        <v>35</v>
      </c>
      <c r="C484" s="9" t="s">
        <v>28</v>
      </c>
      <c r="D484" s="10" t="s">
        <v>45</v>
      </c>
      <c r="E484" s="10" t="s">
        <v>46</v>
      </c>
      <c r="F484" s="8" t="s">
        <v>47</v>
      </c>
      <c r="G484" s="8">
        <v>46.5</v>
      </c>
      <c r="H484" s="8"/>
      <c r="I484" s="8">
        <f t="shared" si="24"/>
        <v>46.5</v>
      </c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>
        <f t="shared" si="22"/>
        <v>0</v>
      </c>
      <c r="U484" s="17">
        <f t="shared" si="23"/>
        <v>46.5</v>
      </c>
      <c r="V484" s="18" cm="1">
        <f t="array" ref="V484">SUMPRODUCT(($U$5:$U$863&gt;U484)*($F$5:$F$863=F484))+1</f>
        <v>472</v>
      </c>
    </row>
    <row r="485" s="1" customFormat="1" ht="20" customHeight="1" spans="1:22">
      <c r="A485" s="8" t="s">
        <v>519</v>
      </c>
      <c r="B485" s="9" t="s">
        <v>35</v>
      </c>
      <c r="C485" s="9" t="s">
        <v>28</v>
      </c>
      <c r="D485" s="10" t="s">
        <v>45</v>
      </c>
      <c r="E485" s="10" t="s">
        <v>46</v>
      </c>
      <c r="F485" s="8" t="s">
        <v>47</v>
      </c>
      <c r="G485" s="8">
        <v>46</v>
      </c>
      <c r="H485" s="8"/>
      <c r="I485" s="8">
        <f t="shared" si="24"/>
        <v>46</v>
      </c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>
        <f t="shared" si="22"/>
        <v>0</v>
      </c>
      <c r="U485" s="17">
        <f t="shared" si="23"/>
        <v>46</v>
      </c>
      <c r="V485" s="18" cm="1">
        <f t="array" ref="V485">SUMPRODUCT(($U$5:$U$863&gt;U485)*($F$5:$F$863=F485))+1</f>
        <v>473</v>
      </c>
    </row>
    <row r="486" s="1" customFormat="1" ht="20" customHeight="1" spans="1:22">
      <c r="A486" s="8" t="s">
        <v>520</v>
      </c>
      <c r="B486" s="9" t="s">
        <v>35</v>
      </c>
      <c r="C486" s="9" t="s">
        <v>28</v>
      </c>
      <c r="D486" s="10" t="s">
        <v>45</v>
      </c>
      <c r="E486" s="10" t="s">
        <v>46</v>
      </c>
      <c r="F486" s="8" t="s">
        <v>47</v>
      </c>
      <c r="G486" s="8">
        <v>45.5</v>
      </c>
      <c r="H486" s="8"/>
      <c r="I486" s="8">
        <f t="shared" si="24"/>
        <v>45.5</v>
      </c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>
        <f t="shared" si="22"/>
        <v>0</v>
      </c>
      <c r="U486" s="17">
        <f t="shared" si="23"/>
        <v>45.5</v>
      </c>
      <c r="V486" s="18" cm="1">
        <f t="array" ref="V486">SUMPRODUCT(($U$5:$U$863&gt;U486)*($F$5:$F$863=F486))+1</f>
        <v>474</v>
      </c>
    </row>
    <row r="487" s="1" customFormat="1" ht="20" customHeight="1" spans="1:22">
      <c r="A487" s="8" t="s">
        <v>521</v>
      </c>
      <c r="B487" s="9" t="s">
        <v>35</v>
      </c>
      <c r="C487" s="9" t="s">
        <v>28</v>
      </c>
      <c r="D487" s="10" t="s">
        <v>45</v>
      </c>
      <c r="E487" s="10" t="s">
        <v>46</v>
      </c>
      <c r="F487" s="8" t="s">
        <v>47</v>
      </c>
      <c r="G487" s="8">
        <v>45.5</v>
      </c>
      <c r="H487" s="8"/>
      <c r="I487" s="8">
        <f t="shared" si="24"/>
        <v>45.5</v>
      </c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>
        <f t="shared" si="22"/>
        <v>0</v>
      </c>
      <c r="U487" s="17">
        <f t="shared" si="23"/>
        <v>45.5</v>
      </c>
      <c r="V487" s="18" cm="1">
        <f t="array" ref="V487">SUMPRODUCT(($U$5:$U$863&gt;U487)*($F$5:$F$863=F487))+1</f>
        <v>474</v>
      </c>
    </row>
    <row r="488" s="1" customFormat="1" ht="20" customHeight="1" spans="1:22">
      <c r="A488" s="8" t="s">
        <v>522</v>
      </c>
      <c r="B488" s="9" t="s">
        <v>35</v>
      </c>
      <c r="C488" s="9" t="s">
        <v>28</v>
      </c>
      <c r="D488" s="10" t="s">
        <v>45</v>
      </c>
      <c r="E488" s="10" t="s">
        <v>46</v>
      </c>
      <c r="F488" s="8" t="s">
        <v>47</v>
      </c>
      <c r="G488" s="8">
        <v>45</v>
      </c>
      <c r="H488" s="8"/>
      <c r="I488" s="8">
        <f t="shared" si="24"/>
        <v>45</v>
      </c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>
        <f t="shared" si="22"/>
        <v>0</v>
      </c>
      <c r="U488" s="17">
        <f t="shared" si="23"/>
        <v>45</v>
      </c>
      <c r="V488" s="18" cm="1">
        <f t="array" ref="V488">SUMPRODUCT(($U$5:$U$863&gt;U488)*($F$5:$F$863=F488))+1</f>
        <v>476</v>
      </c>
    </row>
    <row r="489" s="1" customFormat="1" ht="20" customHeight="1" spans="1:22">
      <c r="A489" s="8" t="s">
        <v>523</v>
      </c>
      <c r="B489" s="9" t="s">
        <v>35</v>
      </c>
      <c r="C489" s="9" t="s">
        <v>28</v>
      </c>
      <c r="D489" s="10" t="s">
        <v>45</v>
      </c>
      <c r="E489" s="10" t="s">
        <v>46</v>
      </c>
      <c r="F489" s="8" t="s">
        <v>47</v>
      </c>
      <c r="G489" s="8">
        <v>45</v>
      </c>
      <c r="H489" s="8"/>
      <c r="I489" s="8">
        <f t="shared" si="24"/>
        <v>45</v>
      </c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>
        <f t="shared" si="22"/>
        <v>0</v>
      </c>
      <c r="U489" s="17">
        <f t="shared" si="23"/>
        <v>45</v>
      </c>
      <c r="V489" s="18" cm="1">
        <f t="array" ref="V489">SUMPRODUCT(($U$5:$U$863&gt;U489)*($F$5:$F$863=F489))+1</f>
        <v>476</v>
      </c>
    </row>
    <row r="490" s="1" customFormat="1" ht="20" customHeight="1" spans="1:22">
      <c r="A490" s="8" t="s">
        <v>524</v>
      </c>
      <c r="B490" s="9" t="s">
        <v>27</v>
      </c>
      <c r="C490" s="9" t="s">
        <v>28</v>
      </c>
      <c r="D490" s="10" t="s">
        <v>45</v>
      </c>
      <c r="E490" s="10" t="s">
        <v>46</v>
      </c>
      <c r="F490" s="8" t="s">
        <v>47</v>
      </c>
      <c r="G490" s="8">
        <v>44.5</v>
      </c>
      <c r="H490" s="8"/>
      <c r="I490" s="8">
        <f t="shared" si="24"/>
        <v>44.5</v>
      </c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>
        <f t="shared" si="22"/>
        <v>0</v>
      </c>
      <c r="U490" s="17">
        <f t="shared" si="23"/>
        <v>44.5</v>
      </c>
      <c r="V490" s="18" cm="1">
        <f t="array" ref="V490">SUMPRODUCT(($U$5:$U$863&gt;U490)*($F$5:$F$863=F490))+1</f>
        <v>478</v>
      </c>
    </row>
    <row r="491" s="1" customFormat="1" ht="20" customHeight="1" spans="1:22">
      <c r="A491" s="8" t="s">
        <v>525</v>
      </c>
      <c r="B491" s="9" t="s">
        <v>35</v>
      </c>
      <c r="C491" s="9" t="s">
        <v>28</v>
      </c>
      <c r="D491" s="10" t="s">
        <v>45</v>
      </c>
      <c r="E491" s="10" t="s">
        <v>46</v>
      </c>
      <c r="F491" s="8" t="s">
        <v>47</v>
      </c>
      <c r="G491" s="8">
        <v>44.5</v>
      </c>
      <c r="H491" s="8"/>
      <c r="I491" s="8">
        <f t="shared" si="24"/>
        <v>44.5</v>
      </c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>
        <f t="shared" si="22"/>
        <v>0</v>
      </c>
      <c r="U491" s="17">
        <f t="shared" si="23"/>
        <v>44.5</v>
      </c>
      <c r="V491" s="18" cm="1">
        <f t="array" ref="V491">SUMPRODUCT(($U$5:$U$863&gt;U491)*($F$5:$F$863=F491))+1</f>
        <v>478</v>
      </c>
    </row>
    <row r="492" s="1" customFormat="1" ht="20" customHeight="1" spans="1:22">
      <c r="A492" s="8" t="s">
        <v>526</v>
      </c>
      <c r="B492" s="9" t="s">
        <v>35</v>
      </c>
      <c r="C492" s="9" t="s">
        <v>28</v>
      </c>
      <c r="D492" s="10" t="s">
        <v>45</v>
      </c>
      <c r="E492" s="10" t="s">
        <v>46</v>
      </c>
      <c r="F492" s="8" t="s">
        <v>47</v>
      </c>
      <c r="G492" s="8">
        <v>43.5</v>
      </c>
      <c r="H492" s="8"/>
      <c r="I492" s="8">
        <f t="shared" si="24"/>
        <v>43.5</v>
      </c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>
        <f t="shared" si="22"/>
        <v>0</v>
      </c>
      <c r="U492" s="17">
        <f t="shared" si="23"/>
        <v>43.5</v>
      </c>
      <c r="V492" s="18" cm="1">
        <f t="array" ref="V492">SUMPRODUCT(($U$5:$U$863&gt;U492)*($F$5:$F$863=F492))+1</f>
        <v>480</v>
      </c>
    </row>
    <row r="493" s="1" customFormat="1" ht="20" customHeight="1" spans="1:22">
      <c r="A493" s="8" t="s">
        <v>527</v>
      </c>
      <c r="B493" s="9" t="s">
        <v>27</v>
      </c>
      <c r="C493" s="9" t="s">
        <v>28</v>
      </c>
      <c r="D493" s="10" t="s">
        <v>45</v>
      </c>
      <c r="E493" s="10" t="s">
        <v>46</v>
      </c>
      <c r="F493" s="8" t="s">
        <v>47</v>
      </c>
      <c r="G493" s="8">
        <v>43</v>
      </c>
      <c r="H493" s="8"/>
      <c r="I493" s="8">
        <f t="shared" si="24"/>
        <v>43</v>
      </c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>
        <f t="shared" si="22"/>
        <v>0</v>
      </c>
      <c r="U493" s="17">
        <f t="shared" si="23"/>
        <v>43</v>
      </c>
      <c r="V493" s="18" cm="1">
        <f t="array" ref="V493">SUMPRODUCT(($U$5:$U$863&gt;U493)*($F$5:$F$863=F493))+1</f>
        <v>481</v>
      </c>
    </row>
    <row r="494" s="1" customFormat="1" ht="20" customHeight="1" spans="1:22">
      <c r="A494" s="8" t="s">
        <v>528</v>
      </c>
      <c r="B494" s="9" t="s">
        <v>27</v>
      </c>
      <c r="C494" s="9" t="s">
        <v>28</v>
      </c>
      <c r="D494" s="10" t="s">
        <v>45</v>
      </c>
      <c r="E494" s="10" t="s">
        <v>46</v>
      </c>
      <c r="F494" s="8" t="s">
        <v>47</v>
      </c>
      <c r="G494" s="8">
        <v>43</v>
      </c>
      <c r="H494" s="8"/>
      <c r="I494" s="8">
        <f t="shared" si="24"/>
        <v>43</v>
      </c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>
        <f t="shared" si="22"/>
        <v>0</v>
      </c>
      <c r="U494" s="17">
        <f t="shared" si="23"/>
        <v>43</v>
      </c>
      <c r="V494" s="18" cm="1">
        <f t="array" ref="V494">SUMPRODUCT(($U$5:$U$863&gt;U494)*($F$5:$F$863=F494))+1</f>
        <v>481</v>
      </c>
    </row>
    <row r="495" s="1" customFormat="1" ht="20" customHeight="1" spans="1:22">
      <c r="A495" s="8" t="s">
        <v>529</v>
      </c>
      <c r="B495" s="9" t="s">
        <v>27</v>
      </c>
      <c r="C495" s="9" t="s">
        <v>28</v>
      </c>
      <c r="D495" s="10" t="s">
        <v>45</v>
      </c>
      <c r="E495" s="10" t="s">
        <v>46</v>
      </c>
      <c r="F495" s="8" t="s">
        <v>47</v>
      </c>
      <c r="G495" s="8">
        <v>43</v>
      </c>
      <c r="H495" s="8"/>
      <c r="I495" s="8">
        <f t="shared" si="24"/>
        <v>43</v>
      </c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>
        <f t="shared" si="22"/>
        <v>0</v>
      </c>
      <c r="U495" s="17">
        <f t="shared" si="23"/>
        <v>43</v>
      </c>
      <c r="V495" s="18" cm="1">
        <f t="array" ref="V495">SUMPRODUCT(($U$5:$U$863&gt;U495)*($F$5:$F$863=F495))+1</f>
        <v>481</v>
      </c>
    </row>
    <row r="496" s="1" customFormat="1" ht="20" customHeight="1" spans="1:22">
      <c r="A496" s="8" t="s">
        <v>530</v>
      </c>
      <c r="B496" s="9" t="s">
        <v>35</v>
      </c>
      <c r="C496" s="9" t="s">
        <v>28</v>
      </c>
      <c r="D496" s="10" t="s">
        <v>45</v>
      </c>
      <c r="E496" s="10" t="s">
        <v>46</v>
      </c>
      <c r="F496" s="8" t="s">
        <v>47</v>
      </c>
      <c r="G496" s="8">
        <v>41</v>
      </c>
      <c r="H496" s="8"/>
      <c r="I496" s="8">
        <f t="shared" si="24"/>
        <v>41</v>
      </c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>
        <f t="shared" si="22"/>
        <v>0</v>
      </c>
      <c r="U496" s="17">
        <f t="shared" si="23"/>
        <v>41</v>
      </c>
      <c r="V496" s="18" cm="1">
        <f t="array" ref="V496">SUMPRODUCT(($U$5:$U$863&gt;U496)*($F$5:$F$863=F496))+1</f>
        <v>484</v>
      </c>
    </row>
    <row r="497" s="1" customFormat="1" ht="20" customHeight="1" spans="1:22">
      <c r="A497" s="8" t="s">
        <v>531</v>
      </c>
      <c r="B497" s="9" t="s">
        <v>27</v>
      </c>
      <c r="C497" s="9" t="s">
        <v>28</v>
      </c>
      <c r="D497" s="10" t="s">
        <v>45</v>
      </c>
      <c r="E497" s="10" t="s">
        <v>46</v>
      </c>
      <c r="F497" s="8" t="s">
        <v>47</v>
      </c>
      <c r="G497" s="8">
        <v>32</v>
      </c>
      <c r="H497" s="8"/>
      <c r="I497" s="8">
        <f t="shared" si="24"/>
        <v>32</v>
      </c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>
        <f t="shared" si="22"/>
        <v>0</v>
      </c>
      <c r="U497" s="17">
        <f t="shared" si="23"/>
        <v>32</v>
      </c>
      <c r="V497" s="18" cm="1">
        <f t="array" ref="V497">SUMPRODUCT(($U$5:$U$863&gt;U497)*($F$5:$F$863=F497))+1</f>
        <v>485</v>
      </c>
    </row>
    <row r="498" s="1" customFormat="1" ht="20" customHeight="1" spans="1:22">
      <c r="A498" s="8" t="s">
        <v>532</v>
      </c>
      <c r="B498" s="9" t="s">
        <v>35</v>
      </c>
      <c r="C498" s="9" t="s">
        <v>28</v>
      </c>
      <c r="D498" s="10" t="s">
        <v>45</v>
      </c>
      <c r="E498" s="10" t="s">
        <v>46</v>
      </c>
      <c r="F498" s="8" t="s">
        <v>47</v>
      </c>
      <c r="G498" s="8">
        <v>31.5</v>
      </c>
      <c r="H498" s="8"/>
      <c r="I498" s="8">
        <f t="shared" si="24"/>
        <v>31.5</v>
      </c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>
        <f t="shared" si="22"/>
        <v>0</v>
      </c>
      <c r="U498" s="17">
        <f t="shared" si="23"/>
        <v>31.5</v>
      </c>
      <c r="V498" s="18" cm="1">
        <f t="array" ref="V498">SUMPRODUCT(($U$5:$U$863&gt;U498)*($F$5:$F$863=F498))+1</f>
        <v>486</v>
      </c>
    </row>
    <row r="499" s="1" customFormat="1" ht="20" customHeight="1" spans="1:22">
      <c r="A499" s="8" t="s">
        <v>533</v>
      </c>
      <c r="B499" s="9" t="s">
        <v>35</v>
      </c>
      <c r="C499" s="9" t="s">
        <v>28</v>
      </c>
      <c r="D499" s="10" t="s">
        <v>45</v>
      </c>
      <c r="E499" s="10" t="s">
        <v>46</v>
      </c>
      <c r="F499" s="8" t="s">
        <v>47</v>
      </c>
      <c r="G499" s="8">
        <v>29</v>
      </c>
      <c r="H499" s="8"/>
      <c r="I499" s="8">
        <f t="shared" si="24"/>
        <v>29</v>
      </c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>
        <f t="shared" si="22"/>
        <v>0</v>
      </c>
      <c r="U499" s="17">
        <f t="shared" si="23"/>
        <v>29</v>
      </c>
      <c r="V499" s="18" cm="1">
        <f t="array" ref="V499">SUMPRODUCT(($U$5:$U$863&gt;U499)*($F$5:$F$863=F499))+1</f>
        <v>487</v>
      </c>
    </row>
    <row r="500" s="1" customFormat="1" ht="20" customHeight="1" spans="1:22">
      <c r="A500" s="8" t="s">
        <v>534</v>
      </c>
      <c r="B500" s="9" t="s">
        <v>27</v>
      </c>
      <c r="C500" s="9" t="s">
        <v>28</v>
      </c>
      <c r="D500" s="10" t="s">
        <v>45</v>
      </c>
      <c r="E500" s="10" t="s">
        <v>535</v>
      </c>
      <c r="F500" s="8" t="s">
        <v>536</v>
      </c>
      <c r="G500" s="8">
        <v>82.5</v>
      </c>
      <c r="H500" s="8"/>
      <c r="I500" s="8">
        <f t="shared" si="24"/>
        <v>82.5</v>
      </c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>
        <f t="shared" si="22"/>
        <v>0</v>
      </c>
      <c r="U500" s="17">
        <f t="shared" si="23"/>
        <v>82.5</v>
      </c>
      <c r="V500" s="18" cm="1">
        <f t="array" ref="V500">SUMPRODUCT(($U$5:$U$863&gt;U500)*($F$5:$F$863=F500))+1</f>
        <v>1</v>
      </c>
    </row>
    <row r="501" s="1" customFormat="1" ht="20" customHeight="1" spans="1:22">
      <c r="A501" s="8" t="s">
        <v>537</v>
      </c>
      <c r="B501" s="9" t="s">
        <v>35</v>
      </c>
      <c r="C501" s="9" t="s">
        <v>28</v>
      </c>
      <c r="D501" s="10" t="s">
        <v>45</v>
      </c>
      <c r="E501" s="10" t="s">
        <v>535</v>
      </c>
      <c r="F501" s="8" t="s">
        <v>536</v>
      </c>
      <c r="G501" s="8">
        <v>81</v>
      </c>
      <c r="H501" s="8"/>
      <c r="I501" s="8">
        <f t="shared" si="24"/>
        <v>81</v>
      </c>
      <c r="J501" s="8">
        <v>1</v>
      </c>
      <c r="K501" s="8"/>
      <c r="L501" s="8"/>
      <c r="M501" s="8"/>
      <c r="N501" s="8"/>
      <c r="O501" s="8"/>
      <c r="P501" s="8"/>
      <c r="Q501" s="8"/>
      <c r="R501" s="8"/>
      <c r="S501" s="8"/>
      <c r="T501" s="8">
        <f t="shared" si="22"/>
        <v>1</v>
      </c>
      <c r="U501" s="17">
        <f t="shared" si="23"/>
        <v>82</v>
      </c>
      <c r="V501" s="18" cm="1">
        <f t="array" ref="V501">SUMPRODUCT(($U$5:$U$863&gt;U501)*($F$5:$F$863=F501))+1</f>
        <v>2</v>
      </c>
    </row>
    <row r="502" s="1" customFormat="1" ht="20" customHeight="1" spans="1:22">
      <c r="A502" s="8" t="s">
        <v>538</v>
      </c>
      <c r="B502" s="9" t="s">
        <v>35</v>
      </c>
      <c r="C502" s="9" t="s">
        <v>28</v>
      </c>
      <c r="D502" s="10" t="s">
        <v>45</v>
      </c>
      <c r="E502" s="10" t="s">
        <v>535</v>
      </c>
      <c r="F502" s="8" t="s">
        <v>536</v>
      </c>
      <c r="G502" s="8">
        <v>80</v>
      </c>
      <c r="H502" s="8"/>
      <c r="I502" s="8">
        <f t="shared" si="24"/>
        <v>80</v>
      </c>
      <c r="J502" s="8">
        <v>1</v>
      </c>
      <c r="K502" s="8"/>
      <c r="L502" s="8"/>
      <c r="M502" s="8"/>
      <c r="N502" s="8"/>
      <c r="O502" s="8"/>
      <c r="P502" s="8"/>
      <c r="Q502" s="8"/>
      <c r="R502" s="8"/>
      <c r="S502" s="8"/>
      <c r="T502" s="8">
        <f t="shared" si="22"/>
        <v>1</v>
      </c>
      <c r="U502" s="17">
        <f t="shared" si="23"/>
        <v>81</v>
      </c>
      <c r="V502" s="18" cm="1">
        <f t="array" ref="V502">SUMPRODUCT(($U$5:$U$863&gt;U502)*($F$5:$F$863=F502))+1</f>
        <v>3</v>
      </c>
    </row>
    <row r="503" s="1" customFormat="1" ht="20" customHeight="1" spans="1:22">
      <c r="A503" s="8" t="s">
        <v>539</v>
      </c>
      <c r="B503" s="9" t="s">
        <v>35</v>
      </c>
      <c r="C503" s="9" t="s">
        <v>28</v>
      </c>
      <c r="D503" s="10" t="s">
        <v>45</v>
      </c>
      <c r="E503" s="10" t="s">
        <v>535</v>
      </c>
      <c r="F503" s="8" t="s">
        <v>536</v>
      </c>
      <c r="G503" s="8">
        <v>79</v>
      </c>
      <c r="H503" s="8"/>
      <c r="I503" s="8">
        <f t="shared" si="24"/>
        <v>79</v>
      </c>
      <c r="J503" s="8">
        <v>1</v>
      </c>
      <c r="K503" s="8"/>
      <c r="L503" s="8"/>
      <c r="M503" s="8"/>
      <c r="N503" s="8"/>
      <c r="O503" s="8"/>
      <c r="P503" s="8"/>
      <c r="Q503" s="8"/>
      <c r="R503" s="8"/>
      <c r="S503" s="8"/>
      <c r="T503" s="8">
        <f t="shared" si="22"/>
        <v>1</v>
      </c>
      <c r="U503" s="17">
        <f t="shared" si="23"/>
        <v>80</v>
      </c>
      <c r="V503" s="18" cm="1">
        <f t="array" ref="V503">SUMPRODUCT(($U$5:$U$863&gt;U503)*($F$5:$F$863=F503))+1</f>
        <v>4</v>
      </c>
    </row>
    <row r="504" s="1" customFormat="1" ht="20" customHeight="1" spans="1:22">
      <c r="A504" s="8" t="s">
        <v>540</v>
      </c>
      <c r="B504" s="9" t="s">
        <v>27</v>
      </c>
      <c r="C504" s="9" t="s">
        <v>28</v>
      </c>
      <c r="D504" s="10" t="s">
        <v>45</v>
      </c>
      <c r="E504" s="10" t="s">
        <v>535</v>
      </c>
      <c r="F504" s="8" t="s">
        <v>536</v>
      </c>
      <c r="G504" s="8">
        <v>79</v>
      </c>
      <c r="H504" s="8"/>
      <c r="I504" s="8">
        <f t="shared" si="24"/>
        <v>79</v>
      </c>
      <c r="J504" s="8">
        <v>1</v>
      </c>
      <c r="K504" s="8"/>
      <c r="L504" s="8"/>
      <c r="M504" s="8"/>
      <c r="N504" s="8"/>
      <c r="O504" s="8"/>
      <c r="P504" s="8"/>
      <c r="Q504" s="8"/>
      <c r="R504" s="8"/>
      <c r="S504" s="8"/>
      <c r="T504" s="8">
        <f t="shared" si="22"/>
        <v>1</v>
      </c>
      <c r="U504" s="17">
        <f t="shared" si="23"/>
        <v>80</v>
      </c>
      <c r="V504" s="18" cm="1">
        <f t="array" ref="V504">SUMPRODUCT(($U$5:$U$863&gt;U504)*($F$5:$F$863=F504))+1</f>
        <v>4</v>
      </c>
    </row>
    <row r="505" s="1" customFormat="1" ht="20" customHeight="1" spans="1:22">
      <c r="A505" s="8" t="s">
        <v>541</v>
      </c>
      <c r="B505" s="9" t="s">
        <v>35</v>
      </c>
      <c r="C505" s="9" t="s">
        <v>28</v>
      </c>
      <c r="D505" s="10" t="s">
        <v>45</v>
      </c>
      <c r="E505" s="10" t="s">
        <v>535</v>
      </c>
      <c r="F505" s="8" t="s">
        <v>536</v>
      </c>
      <c r="G505" s="8">
        <v>80</v>
      </c>
      <c r="H505" s="8"/>
      <c r="I505" s="8">
        <f t="shared" si="24"/>
        <v>80</v>
      </c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>
        <f t="shared" si="22"/>
        <v>0</v>
      </c>
      <c r="U505" s="17">
        <f t="shared" si="23"/>
        <v>80</v>
      </c>
      <c r="V505" s="18" cm="1">
        <f t="array" ref="V505">SUMPRODUCT(($U$5:$U$863&gt;U505)*($F$5:$F$863=F505))+1</f>
        <v>4</v>
      </c>
    </row>
    <row r="506" s="1" customFormat="1" ht="20" customHeight="1" spans="1:22">
      <c r="A506" s="8" t="s">
        <v>542</v>
      </c>
      <c r="B506" s="9" t="s">
        <v>35</v>
      </c>
      <c r="C506" s="9" t="s">
        <v>28</v>
      </c>
      <c r="D506" s="10" t="s">
        <v>45</v>
      </c>
      <c r="E506" s="10" t="s">
        <v>535</v>
      </c>
      <c r="F506" s="8" t="s">
        <v>536</v>
      </c>
      <c r="G506" s="8">
        <v>78.5</v>
      </c>
      <c r="H506" s="8"/>
      <c r="I506" s="8">
        <f t="shared" si="24"/>
        <v>78.5</v>
      </c>
      <c r="J506" s="8">
        <v>1</v>
      </c>
      <c r="K506" s="8"/>
      <c r="L506" s="8"/>
      <c r="M506" s="8"/>
      <c r="N506" s="8"/>
      <c r="O506" s="8"/>
      <c r="P506" s="8"/>
      <c r="Q506" s="8"/>
      <c r="R506" s="8"/>
      <c r="S506" s="8"/>
      <c r="T506" s="8">
        <f t="shared" si="22"/>
        <v>1</v>
      </c>
      <c r="U506" s="17">
        <f t="shared" si="23"/>
        <v>79.5</v>
      </c>
      <c r="V506" s="18" cm="1">
        <f t="array" ref="V506">SUMPRODUCT(($U$5:$U$863&gt;U506)*($F$5:$F$863=F506))+1</f>
        <v>7</v>
      </c>
    </row>
    <row r="507" s="1" customFormat="1" ht="20" customHeight="1" spans="1:22">
      <c r="A507" s="8" t="s">
        <v>543</v>
      </c>
      <c r="B507" s="9" t="s">
        <v>27</v>
      </c>
      <c r="C507" s="9" t="s">
        <v>28</v>
      </c>
      <c r="D507" s="10" t="s">
        <v>45</v>
      </c>
      <c r="E507" s="10" t="s">
        <v>535</v>
      </c>
      <c r="F507" s="8" t="s">
        <v>536</v>
      </c>
      <c r="G507" s="8">
        <v>79.5</v>
      </c>
      <c r="H507" s="8"/>
      <c r="I507" s="8">
        <f t="shared" si="24"/>
        <v>79.5</v>
      </c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>
        <f t="shared" si="22"/>
        <v>0</v>
      </c>
      <c r="U507" s="17">
        <f t="shared" si="23"/>
        <v>79.5</v>
      </c>
      <c r="V507" s="18" cm="1">
        <f t="array" ref="V507">SUMPRODUCT(($U$5:$U$863&gt;U507)*($F$5:$F$863=F507))+1</f>
        <v>7</v>
      </c>
    </row>
    <row r="508" s="1" customFormat="1" ht="20" customHeight="1" spans="1:22">
      <c r="A508" s="8" t="s">
        <v>544</v>
      </c>
      <c r="B508" s="9" t="s">
        <v>35</v>
      </c>
      <c r="C508" s="9" t="s">
        <v>28</v>
      </c>
      <c r="D508" s="10" t="s">
        <v>45</v>
      </c>
      <c r="E508" s="10" t="s">
        <v>535</v>
      </c>
      <c r="F508" s="8" t="s">
        <v>536</v>
      </c>
      <c r="G508" s="8">
        <v>78</v>
      </c>
      <c r="H508" s="8"/>
      <c r="I508" s="8">
        <f t="shared" si="24"/>
        <v>78</v>
      </c>
      <c r="J508" s="8">
        <v>1</v>
      </c>
      <c r="K508" s="8"/>
      <c r="L508" s="8"/>
      <c r="M508" s="8"/>
      <c r="N508" s="8"/>
      <c r="O508" s="8"/>
      <c r="P508" s="8"/>
      <c r="Q508" s="8"/>
      <c r="R508" s="8"/>
      <c r="S508" s="8"/>
      <c r="T508" s="8">
        <f t="shared" si="22"/>
        <v>1</v>
      </c>
      <c r="U508" s="17">
        <f t="shared" si="23"/>
        <v>79</v>
      </c>
      <c r="V508" s="18" cm="1">
        <f t="array" ref="V508">SUMPRODUCT(($U$5:$U$863&gt;U508)*($F$5:$F$863=F508))+1</f>
        <v>9</v>
      </c>
    </row>
    <row r="509" s="1" customFormat="1" ht="20" customHeight="1" spans="1:22">
      <c r="A509" s="8" t="s">
        <v>545</v>
      </c>
      <c r="B509" s="9" t="s">
        <v>35</v>
      </c>
      <c r="C509" s="9" t="s">
        <v>28</v>
      </c>
      <c r="D509" s="10" t="s">
        <v>45</v>
      </c>
      <c r="E509" s="10" t="s">
        <v>535</v>
      </c>
      <c r="F509" s="8" t="s">
        <v>536</v>
      </c>
      <c r="G509" s="8">
        <v>77.5</v>
      </c>
      <c r="H509" s="8"/>
      <c r="I509" s="8">
        <f t="shared" si="24"/>
        <v>77.5</v>
      </c>
      <c r="J509" s="8">
        <v>1</v>
      </c>
      <c r="K509" s="8"/>
      <c r="L509" s="8"/>
      <c r="M509" s="8"/>
      <c r="N509" s="8"/>
      <c r="O509" s="8"/>
      <c r="P509" s="8"/>
      <c r="Q509" s="8"/>
      <c r="R509" s="8"/>
      <c r="S509" s="8"/>
      <c r="T509" s="8">
        <f t="shared" si="22"/>
        <v>1</v>
      </c>
      <c r="U509" s="17">
        <f t="shared" si="23"/>
        <v>78.5</v>
      </c>
      <c r="V509" s="18" cm="1">
        <f t="array" ref="V509">SUMPRODUCT(($U$5:$U$863&gt;U509)*($F$5:$F$863=F509))+1</f>
        <v>10</v>
      </c>
    </row>
    <row r="510" s="1" customFormat="1" ht="20" customHeight="1" spans="1:22">
      <c r="A510" s="8" t="s">
        <v>546</v>
      </c>
      <c r="B510" s="9" t="s">
        <v>35</v>
      </c>
      <c r="C510" s="9" t="s">
        <v>28</v>
      </c>
      <c r="D510" s="10" t="s">
        <v>45</v>
      </c>
      <c r="E510" s="10" t="s">
        <v>535</v>
      </c>
      <c r="F510" s="8" t="s">
        <v>536</v>
      </c>
      <c r="G510" s="8">
        <v>77</v>
      </c>
      <c r="H510" s="8"/>
      <c r="I510" s="8">
        <f t="shared" si="24"/>
        <v>77</v>
      </c>
      <c r="J510" s="8">
        <v>1</v>
      </c>
      <c r="K510" s="8"/>
      <c r="L510" s="8"/>
      <c r="M510" s="8"/>
      <c r="N510" s="8"/>
      <c r="O510" s="8"/>
      <c r="P510" s="8"/>
      <c r="Q510" s="8"/>
      <c r="R510" s="8"/>
      <c r="S510" s="8"/>
      <c r="T510" s="8">
        <f t="shared" si="22"/>
        <v>1</v>
      </c>
      <c r="U510" s="17">
        <f t="shared" si="23"/>
        <v>78</v>
      </c>
      <c r="V510" s="18" cm="1">
        <f t="array" ref="V510">SUMPRODUCT(($U$5:$U$863&gt;U510)*($F$5:$F$863=F510))+1</f>
        <v>11</v>
      </c>
    </row>
    <row r="511" s="1" customFormat="1" ht="20" customHeight="1" spans="1:22">
      <c r="A511" s="8" t="s">
        <v>547</v>
      </c>
      <c r="B511" s="9" t="s">
        <v>35</v>
      </c>
      <c r="C511" s="9" t="s">
        <v>28</v>
      </c>
      <c r="D511" s="10" t="s">
        <v>45</v>
      </c>
      <c r="E511" s="10" t="s">
        <v>535</v>
      </c>
      <c r="F511" s="8" t="s">
        <v>536</v>
      </c>
      <c r="G511" s="8">
        <v>76.5</v>
      </c>
      <c r="H511" s="8"/>
      <c r="I511" s="8">
        <f t="shared" si="24"/>
        <v>76.5</v>
      </c>
      <c r="J511" s="8">
        <v>1</v>
      </c>
      <c r="K511" s="8"/>
      <c r="L511" s="8"/>
      <c r="M511" s="8"/>
      <c r="N511" s="8"/>
      <c r="O511" s="8"/>
      <c r="P511" s="8"/>
      <c r="Q511" s="8"/>
      <c r="R511" s="8"/>
      <c r="S511" s="8"/>
      <c r="T511" s="8">
        <f t="shared" si="22"/>
        <v>1</v>
      </c>
      <c r="U511" s="17">
        <f t="shared" si="23"/>
        <v>77.5</v>
      </c>
      <c r="V511" s="18" cm="1">
        <f t="array" ref="V511">SUMPRODUCT(($U$5:$U$863&gt;U511)*($F$5:$F$863=F511))+1</f>
        <v>12</v>
      </c>
    </row>
    <row r="512" s="1" customFormat="1" ht="20" customHeight="1" spans="1:22">
      <c r="A512" s="8" t="s">
        <v>548</v>
      </c>
      <c r="B512" s="9" t="s">
        <v>35</v>
      </c>
      <c r="C512" s="9" t="s">
        <v>28</v>
      </c>
      <c r="D512" s="10" t="s">
        <v>45</v>
      </c>
      <c r="E512" s="10" t="s">
        <v>535</v>
      </c>
      <c r="F512" s="8" t="s">
        <v>536</v>
      </c>
      <c r="G512" s="8">
        <v>76</v>
      </c>
      <c r="H512" s="8"/>
      <c r="I512" s="8">
        <f t="shared" si="24"/>
        <v>76</v>
      </c>
      <c r="J512" s="8">
        <v>1</v>
      </c>
      <c r="K512" s="8"/>
      <c r="L512" s="8"/>
      <c r="M512" s="8"/>
      <c r="N512" s="8"/>
      <c r="O512" s="8"/>
      <c r="P512" s="8"/>
      <c r="Q512" s="8"/>
      <c r="R512" s="8"/>
      <c r="S512" s="8"/>
      <c r="T512" s="8">
        <f t="shared" si="22"/>
        <v>1</v>
      </c>
      <c r="U512" s="17">
        <f t="shared" si="23"/>
        <v>77</v>
      </c>
      <c r="V512" s="18" cm="1">
        <f t="array" ref="V512">SUMPRODUCT(($U$5:$U$863&gt;U512)*($F$5:$F$863=F512))+1</f>
        <v>13</v>
      </c>
    </row>
    <row r="513" s="1" customFormat="1" ht="20" customHeight="1" spans="1:22">
      <c r="A513" s="8" t="s">
        <v>549</v>
      </c>
      <c r="B513" s="9" t="s">
        <v>27</v>
      </c>
      <c r="C513" s="9" t="s">
        <v>28</v>
      </c>
      <c r="D513" s="10" t="s">
        <v>45</v>
      </c>
      <c r="E513" s="10" t="s">
        <v>535</v>
      </c>
      <c r="F513" s="8" t="s">
        <v>536</v>
      </c>
      <c r="G513" s="8">
        <v>75.5</v>
      </c>
      <c r="H513" s="8"/>
      <c r="I513" s="8">
        <f t="shared" si="24"/>
        <v>75.5</v>
      </c>
      <c r="J513" s="8">
        <v>1</v>
      </c>
      <c r="K513" s="8"/>
      <c r="L513" s="8"/>
      <c r="M513" s="8"/>
      <c r="N513" s="8"/>
      <c r="O513" s="8"/>
      <c r="P513" s="8"/>
      <c r="Q513" s="8"/>
      <c r="R513" s="8"/>
      <c r="S513" s="8"/>
      <c r="T513" s="8">
        <f t="shared" si="22"/>
        <v>1</v>
      </c>
      <c r="U513" s="17">
        <f t="shared" si="23"/>
        <v>76.5</v>
      </c>
      <c r="V513" s="18" cm="1">
        <f t="array" ref="V513">SUMPRODUCT(($U$5:$U$863&gt;U513)*($F$5:$F$863=F513))+1</f>
        <v>14</v>
      </c>
    </row>
    <row r="514" s="1" customFormat="1" ht="20" customHeight="1" spans="1:22">
      <c r="A514" s="8" t="s">
        <v>550</v>
      </c>
      <c r="B514" s="9" t="s">
        <v>27</v>
      </c>
      <c r="C514" s="9" t="s">
        <v>28</v>
      </c>
      <c r="D514" s="10" t="s">
        <v>45</v>
      </c>
      <c r="E514" s="10" t="s">
        <v>535</v>
      </c>
      <c r="F514" s="8" t="s">
        <v>536</v>
      </c>
      <c r="G514" s="8">
        <v>76.5</v>
      </c>
      <c r="H514" s="8"/>
      <c r="I514" s="8">
        <f t="shared" si="24"/>
        <v>76.5</v>
      </c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>
        <f t="shared" si="22"/>
        <v>0</v>
      </c>
      <c r="U514" s="17">
        <f t="shared" si="23"/>
        <v>76.5</v>
      </c>
      <c r="V514" s="18" cm="1">
        <f t="array" ref="V514">SUMPRODUCT(($U$5:$U$863&gt;U514)*($F$5:$F$863=F514))+1</f>
        <v>14</v>
      </c>
    </row>
    <row r="515" s="1" customFormat="1" ht="20" customHeight="1" spans="1:22">
      <c r="A515" s="8" t="s">
        <v>551</v>
      </c>
      <c r="B515" s="9" t="s">
        <v>35</v>
      </c>
      <c r="C515" s="9" t="s">
        <v>28</v>
      </c>
      <c r="D515" s="10" t="s">
        <v>45</v>
      </c>
      <c r="E515" s="10" t="s">
        <v>535</v>
      </c>
      <c r="F515" s="8" t="s">
        <v>536</v>
      </c>
      <c r="G515" s="8">
        <v>75</v>
      </c>
      <c r="H515" s="8"/>
      <c r="I515" s="8">
        <f t="shared" si="24"/>
        <v>75</v>
      </c>
      <c r="J515" s="8">
        <v>1</v>
      </c>
      <c r="K515" s="8"/>
      <c r="L515" s="8"/>
      <c r="M515" s="8"/>
      <c r="N515" s="8"/>
      <c r="O515" s="8"/>
      <c r="P515" s="8"/>
      <c r="Q515" s="8"/>
      <c r="R515" s="8"/>
      <c r="S515" s="8"/>
      <c r="T515" s="8">
        <f t="shared" si="22"/>
        <v>1</v>
      </c>
      <c r="U515" s="17">
        <f t="shared" si="23"/>
        <v>76</v>
      </c>
      <c r="V515" s="18" cm="1">
        <f t="array" ref="V515">SUMPRODUCT(($U$5:$U$863&gt;U515)*($F$5:$F$863=F515))+1</f>
        <v>16</v>
      </c>
    </row>
    <row r="516" s="1" customFormat="1" ht="20" customHeight="1" spans="1:22">
      <c r="A516" s="8" t="s">
        <v>552</v>
      </c>
      <c r="B516" s="9" t="s">
        <v>35</v>
      </c>
      <c r="C516" s="9" t="s">
        <v>28</v>
      </c>
      <c r="D516" s="10" t="s">
        <v>45</v>
      </c>
      <c r="E516" s="10" t="s">
        <v>535</v>
      </c>
      <c r="F516" s="8" t="s">
        <v>536</v>
      </c>
      <c r="G516" s="8">
        <v>75</v>
      </c>
      <c r="H516" s="8"/>
      <c r="I516" s="8">
        <f t="shared" si="24"/>
        <v>75</v>
      </c>
      <c r="J516" s="8">
        <v>1</v>
      </c>
      <c r="K516" s="8"/>
      <c r="L516" s="8"/>
      <c r="M516" s="8"/>
      <c r="N516" s="8"/>
      <c r="O516" s="8"/>
      <c r="P516" s="8"/>
      <c r="Q516" s="8"/>
      <c r="R516" s="8"/>
      <c r="S516" s="8"/>
      <c r="T516" s="8">
        <f t="shared" si="22"/>
        <v>1</v>
      </c>
      <c r="U516" s="17">
        <f t="shared" si="23"/>
        <v>76</v>
      </c>
      <c r="V516" s="18" cm="1">
        <f t="array" ref="V516">SUMPRODUCT(($U$5:$U$863&gt;U516)*($F$5:$F$863=F516))+1</f>
        <v>16</v>
      </c>
    </row>
    <row r="517" s="1" customFormat="1" ht="20" customHeight="1" spans="1:22">
      <c r="A517" s="8" t="s">
        <v>553</v>
      </c>
      <c r="B517" s="9" t="s">
        <v>35</v>
      </c>
      <c r="C517" s="9" t="s">
        <v>28</v>
      </c>
      <c r="D517" s="10" t="s">
        <v>45</v>
      </c>
      <c r="E517" s="10" t="s">
        <v>535</v>
      </c>
      <c r="F517" s="8" t="s">
        <v>536</v>
      </c>
      <c r="G517" s="8">
        <v>76</v>
      </c>
      <c r="H517" s="8"/>
      <c r="I517" s="8">
        <f t="shared" si="24"/>
        <v>76</v>
      </c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>
        <f t="shared" ref="T517:T580" si="25">S517+R517+Q517+P517+O517+N517+M517+L517+K517+J517</f>
        <v>0</v>
      </c>
      <c r="U517" s="17">
        <f t="shared" ref="U517:U580" si="26">I517+T517</f>
        <v>76</v>
      </c>
      <c r="V517" s="18" cm="1">
        <f t="array" ref="V517">SUMPRODUCT(($U$5:$U$863&gt;U517)*($F$5:$F$863=F517))+1</f>
        <v>16</v>
      </c>
    </row>
    <row r="518" s="1" customFormat="1" ht="20" customHeight="1" spans="1:22">
      <c r="A518" s="8" t="s">
        <v>554</v>
      </c>
      <c r="B518" s="9" t="s">
        <v>27</v>
      </c>
      <c r="C518" s="9" t="s">
        <v>28</v>
      </c>
      <c r="D518" s="10" t="s">
        <v>45</v>
      </c>
      <c r="E518" s="10" t="s">
        <v>535</v>
      </c>
      <c r="F518" s="8" t="s">
        <v>536</v>
      </c>
      <c r="G518" s="8">
        <v>74.5</v>
      </c>
      <c r="H518" s="8"/>
      <c r="I518" s="8">
        <f t="shared" si="24"/>
        <v>74.5</v>
      </c>
      <c r="J518" s="8">
        <v>1</v>
      </c>
      <c r="K518" s="8"/>
      <c r="L518" s="8"/>
      <c r="M518" s="8"/>
      <c r="N518" s="8"/>
      <c r="O518" s="8"/>
      <c r="P518" s="8"/>
      <c r="Q518" s="8"/>
      <c r="R518" s="8"/>
      <c r="S518" s="8"/>
      <c r="T518" s="8">
        <f t="shared" si="25"/>
        <v>1</v>
      </c>
      <c r="U518" s="17">
        <f t="shared" si="26"/>
        <v>75.5</v>
      </c>
      <c r="V518" s="18" cm="1">
        <f t="array" ref="V518">SUMPRODUCT(($U$5:$U$863&gt;U518)*($F$5:$F$863=F518))+1</f>
        <v>19</v>
      </c>
    </row>
    <row r="519" s="1" customFormat="1" ht="20" customHeight="1" spans="1:22">
      <c r="A519" s="8" t="s">
        <v>555</v>
      </c>
      <c r="B519" s="9" t="s">
        <v>35</v>
      </c>
      <c r="C519" s="9" t="s">
        <v>28</v>
      </c>
      <c r="D519" s="10" t="s">
        <v>45</v>
      </c>
      <c r="E519" s="10" t="s">
        <v>535</v>
      </c>
      <c r="F519" s="8" t="s">
        <v>536</v>
      </c>
      <c r="G519" s="8">
        <v>74</v>
      </c>
      <c r="H519" s="8"/>
      <c r="I519" s="8">
        <f t="shared" si="24"/>
        <v>74</v>
      </c>
      <c r="J519" s="8">
        <v>1</v>
      </c>
      <c r="K519" s="8"/>
      <c r="L519" s="8"/>
      <c r="M519" s="8"/>
      <c r="N519" s="8"/>
      <c r="O519" s="8"/>
      <c r="P519" s="8"/>
      <c r="Q519" s="8"/>
      <c r="R519" s="8"/>
      <c r="S519" s="8"/>
      <c r="T519" s="8">
        <f t="shared" si="25"/>
        <v>1</v>
      </c>
      <c r="U519" s="17">
        <f t="shared" si="26"/>
        <v>75</v>
      </c>
      <c r="V519" s="18" cm="1">
        <f t="array" ref="V519">SUMPRODUCT(($U$5:$U$863&gt;U519)*($F$5:$F$863=F519))+1</f>
        <v>20</v>
      </c>
    </row>
    <row r="520" s="1" customFormat="1" ht="20" customHeight="1" spans="1:22">
      <c r="A520" s="8" t="s">
        <v>556</v>
      </c>
      <c r="B520" s="9" t="s">
        <v>27</v>
      </c>
      <c r="C520" s="9" t="s">
        <v>28</v>
      </c>
      <c r="D520" s="10" t="s">
        <v>45</v>
      </c>
      <c r="E520" s="10" t="s">
        <v>535</v>
      </c>
      <c r="F520" s="8" t="s">
        <v>536</v>
      </c>
      <c r="G520" s="8">
        <v>74</v>
      </c>
      <c r="H520" s="8"/>
      <c r="I520" s="8">
        <f t="shared" si="24"/>
        <v>74</v>
      </c>
      <c r="J520" s="8">
        <v>1</v>
      </c>
      <c r="K520" s="8"/>
      <c r="L520" s="8"/>
      <c r="M520" s="8"/>
      <c r="N520" s="8"/>
      <c r="O520" s="8"/>
      <c r="P520" s="8"/>
      <c r="Q520" s="8"/>
      <c r="R520" s="8"/>
      <c r="S520" s="8"/>
      <c r="T520" s="8">
        <f t="shared" si="25"/>
        <v>1</v>
      </c>
      <c r="U520" s="17">
        <f t="shared" si="26"/>
        <v>75</v>
      </c>
      <c r="V520" s="18" cm="1">
        <f t="array" ref="V520">SUMPRODUCT(($U$5:$U$863&gt;U520)*($F$5:$F$863=F520))+1</f>
        <v>20</v>
      </c>
    </row>
    <row r="521" s="1" customFormat="1" ht="20" customHeight="1" spans="1:22">
      <c r="A521" s="8" t="s">
        <v>557</v>
      </c>
      <c r="B521" s="9" t="s">
        <v>35</v>
      </c>
      <c r="C521" s="9" t="s">
        <v>28</v>
      </c>
      <c r="D521" s="10" t="s">
        <v>45</v>
      </c>
      <c r="E521" s="10" t="s">
        <v>535</v>
      </c>
      <c r="F521" s="8" t="s">
        <v>536</v>
      </c>
      <c r="G521" s="8">
        <v>74</v>
      </c>
      <c r="H521" s="8"/>
      <c r="I521" s="8">
        <f t="shared" si="24"/>
        <v>74</v>
      </c>
      <c r="J521" s="8">
        <v>1</v>
      </c>
      <c r="K521" s="8"/>
      <c r="L521" s="8"/>
      <c r="M521" s="8"/>
      <c r="N521" s="8"/>
      <c r="O521" s="8"/>
      <c r="P521" s="8"/>
      <c r="Q521" s="8"/>
      <c r="R521" s="8"/>
      <c r="S521" s="8"/>
      <c r="T521" s="8">
        <f t="shared" si="25"/>
        <v>1</v>
      </c>
      <c r="U521" s="17">
        <f t="shared" si="26"/>
        <v>75</v>
      </c>
      <c r="V521" s="18" cm="1">
        <f t="array" ref="V521">SUMPRODUCT(($U$5:$U$863&gt;U521)*($F$5:$F$863=F521))+1</f>
        <v>20</v>
      </c>
    </row>
    <row r="522" s="1" customFormat="1" ht="20" customHeight="1" spans="1:22">
      <c r="A522" s="8" t="s">
        <v>558</v>
      </c>
      <c r="B522" s="9" t="s">
        <v>35</v>
      </c>
      <c r="C522" s="9" t="s">
        <v>28</v>
      </c>
      <c r="D522" s="10" t="s">
        <v>45</v>
      </c>
      <c r="E522" s="10" t="s">
        <v>535</v>
      </c>
      <c r="F522" s="8" t="s">
        <v>536</v>
      </c>
      <c r="G522" s="8">
        <v>73.5</v>
      </c>
      <c r="H522" s="8"/>
      <c r="I522" s="8">
        <f t="shared" si="24"/>
        <v>73.5</v>
      </c>
      <c r="J522" s="8">
        <v>1</v>
      </c>
      <c r="K522" s="8"/>
      <c r="L522" s="8"/>
      <c r="M522" s="8"/>
      <c r="N522" s="8"/>
      <c r="O522" s="8"/>
      <c r="P522" s="8"/>
      <c r="Q522" s="8"/>
      <c r="R522" s="8"/>
      <c r="S522" s="8"/>
      <c r="T522" s="8">
        <f t="shared" si="25"/>
        <v>1</v>
      </c>
      <c r="U522" s="17">
        <f t="shared" si="26"/>
        <v>74.5</v>
      </c>
      <c r="V522" s="18" cm="1">
        <f t="array" ref="V522">SUMPRODUCT(($U$5:$U$863&gt;U522)*($F$5:$F$863=F522))+1</f>
        <v>23</v>
      </c>
    </row>
    <row r="523" s="1" customFormat="1" ht="20" customHeight="1" spans="1:22">
      <c r="A523" s="8" t="s">
        <v>559</v>
      </c>
      <c r="B523" s="9" t="s">
        <v>35</v>
      </c>
      <c r="C523" s="9" t="s">
        <v>28</v>
      </c>
      <c r="D523" s="10" t="s">
        <v>45</v>
      </c>
      <c r="E523" s="10" t="s">
        <v>535</v>
      </c>
      <c r="F523" s="8" t="s">
        <v>536</v>
      </c>
      <c r="G523" s="8">
        <v>73.5</v>
      </c>
      <c r="H523" s="8"/>
      <c r="I523" s="8">
        <f t="shared" si="24"/>
        <v>73.5</v>
      </c>
      <c r="J523" s="8">
        <v>1</v>
      </c>
      <c r="K523" s="8"/>
      <c r="L523" s="8"/>
      <c r="M523" s="8"/>
      <c r="N523" s="8"/>
      <c r="O523" s="8"/>
      <c r="P523" s="8"/>
      <c r="Q523" s="8"/>
      <c r="R523" s="8"/>
      <c r="S523" s="8"/>
      <c r="T523" s="8">
        <f t="shared" si="25"/>
        <v>1</v>
      </c>
      <c r="U523" s="17">
        <f t="shared" si="26"/>
        <v>74.5</v>
      </c>
      <c r="V523" s="18" cm="1">
        <f t="array" ref="V523">SUMPRODUCT(($U$5:$U$863&gt;U523)*($F$5:$F$863=F523))+1</f>
        <v>23</v>
      </c>
    </row>
    <row r="524" s="1" customFormat="1" ht="20" customHeight="1" spans="1:22">
      <c r="A524" s="8" t="s">
        <v>560</v>
      </c>
      <c r="B524" s="9" t="s">
        <v>35</v>
      </c>
      <c r="C524" s="9" t="s">
        <v>28</v>
      </c>
      <c r="D524" s="10" t="s">
        <v>45</v>
      </c>
      <c r="E524" s="10" t="s">
        <v>535</v>
      </c>
      <c r="F524" s="8" t="s">
        <v>536</v>
      </c>
      <c r="G524" s="8">
        <v>73.5</v>
      </c>
      <c r="H524" s="8"/>
      <c r="I524" s="8">
        <f t="shared" si="24"/>
        <v>73.5</v>
      </c>
      <c r="J524" s="8">
        <v>1</v>
      </c>
      <c r="K524" s="8"/>
      <c r="L524" s="8"/>
      <c r="M524" s="8"/>
      <c r="N524" s="8"/>
      <c r="O524" s="8"/>
      <c r="P524" s="8"/>
      <c r="Q524" s="8"/>
      <c r="R524" s="8"/>
      <c r="S524" s="8"/>
      <c r="T524" s="8">
        <f t="shared" si="25"/>
        <v>1</v>
      </c>
      <c r="U524" s="17">
        <f t="shared" si="26"/>
        <v>74.5</v>
      </c>
      <c r="V524" s="18" cm="1">
        <f t="array" ref="V524">SUMPRODUCT(($U$5:$U$863&gt;U524)*($F$5:$F$863=F524))+1</f>
        <v>23</v>
      </c>
    </row>
    <row r="525" s="1" customFormat="1" ht="20" customHeight="1" spans="1:22">
      <c r="A525" s="8" t="s">
        <v>561</v>
      </c>
      <c r="B525" s="9" t="s">
        <v>35</v>
      </c>
      <c r="C525" s="9" t="s">
        <v>28</v>
      </c>
      <c r="D525" s="10" t="s">
        <v>45</v>
      </c>
      <c r="E525" s="10" t="s">
        <v>535</v>
      </c>
      <c r="F525" s="8" t="s">
        <v>536</v>
      </c>
      <c r="G525" s="8">
        <v>74.5</v>
      </c>
      <c r="H525" s="8"/>
      <c r="I525" s="8">
        <f t="shared" si="24"/>
        <v>74.5</v>
      </c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>
        <f t="shared" si="25"/>
        <v>0</v>
      </c>
      <c r="U525" s="17">
        <f t="shared" si="26"/>
        <v>74.5</v>
      </c>
      <c r="V525" s="18" cm="1">
        <f t="array" ref="V525">SUMPRODUCT(($U$5:$U$863&gt;U525)*($F$5:$F$863=F525))+1</f>
        <v>23</v>
      </c>
    </row>
    <row r="526" s="1" customFormat="1" ht="20" customHeight="1" spans="1:22">
      <c r="A526" s="8" t="s">
        <v>562</v>
      </c>
      <c r="B526" s="9" t="s">
        <v>27</v>
      </c>
      <c r="C526" s="9" t="s">
        <v>28</v>
      </c>
      <c r="D526" s="10" t="s">
        <v>45</v>
      </c>
      <c r="E526" s="10" t="s">
        <v>535</v>
      </c>
      <c r="F526" s="8" t="s">
        <v>536</v>
      </c>
      <c r="G526" s="8">
        <v>73</v>
      </c>
      <c r="H526" s="8"/>
      <c r="I526" s="8">
        <f t="shared" si="24"/>
        <v>73</v>
      </c>
      <c r="J526" s="8">
        <v>1</v>
      </c>
      <c r="K526" s="8"/>
      <c r="L526" s="8"/>
      <c r="M526" s="8"/>
      <c r="N526" s="8"/>
      <c r="O526" s="8"/>
      <c r="P526" s="8"/>
      <c r="Q526" s="8"/>
      <c r="R526" s="8"/>
      <c r="S526" s="8"/>
      <c r="T526" s="8">
        <f t="shared" si="25"/>
        <v>1</v>
      </c>
      <c r="U526" s="17">
        <f t="shared" si="26"/>
        <v>74</v>
      </c>
      <c r="V526" s="18" cm="1">
        <f t="array" ref="V526">SUMPRODUCT(($U$5:$U$863&gt;U526)*($F$5:$F$863=F526))+1</f>
        <v>27</v>
      </c>
    </row>
    <row r="527" s="1" customFormat="1" ht="20" customHeight="1" spans="1:22">
      <c r="A527" s="8" t="s">
        <v>563</v>
      </c>
      <c r="B527" s="9" t="s">
        <v>35</v>
      </c>
      <c r="C527" s="9" t="s">
        <v>28</v>
      </c>
      <c r="D527" s="10" t="s">
        <v>45</v>
      </c>
      <c r="E527" s="10" t="s">
        <v>535</v>
      </c>
      <c r="F527" s="8" t="s">
        <v>536</v>
      </c>
      <c r="G527" s="8">
        <v>73</v>
      </c>
      <c r="H527" s="8"/>
      <c r="I527" s="8">
        <f t="shared" si="24"/>
        <v>73</v>
      </c>
      <c r="J527" s="8">
        <v>1</v>
      </c>
      <c r="K527" s="8"/>
      <c r="L527" s="8"/>
      <c r="M527" s="8"/>
      <c r="N527" s="8"/>
      <c r="O527" s="8"/>
      <c r="P527" s="8"/>
      <c r="Q527" s="8"/>
      <c r="R527" s="8"/>
      <c r="S527" s="8"/>
      <c r="T527" s="8">
        <f t="shared" si="25"/>
        <v>1</v>
      </c>
      <c r="U527" s="17">
        <f t="shared" si="26"/>
        <v>74</v>
      </c>
      <c r="V527" s="18" cm="1">
        <f t="array" ref="V527">SUMPRODUCT(($U$5:$U$863&gt;U527)*($F$5:$F$863=F527))+1</f>
        <v>27</v>
      </c>
    </row>
    <row r="528" s="1" customFormat="1" ht="20" customHeight="1" spans="1:22">
      <c r="A528" s="8" t="s">
        <v>564</v>
      </c>
      <c r="B528" s="9" t="s">
        <v>27</v>
      </c>
      <c r="C528" s="9" t="s">
        <v>28</v>
      </c>
      <c r="D528" s="10" t="s">
        <v>45</v>
      </c>
      <c r="E528" s="10" t="s">
        <v>535</v>
      </c>
      <c r="F528" s="8" t="s">
        <v>536</v>
      </c>
      <c r="G528" s="8">
        <v>74</v>
      </c>
      <c r="H528" s="8"/>
      <c r="I528" s="8">
        <f t="shared" si="24"/>
        <v>74</v>
      </c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>
        <f t="shared" si="25"/>
        <v>0</v>
      </c>
      <c r="U528" s="17">
        <f t="shared" si="26"/>
        <v>74</v>
      </c>
      <c r="V528" s="18" cm="1">
        <f t="array" ref="V528">SUMPRODUCT(($U$5:$U$863&gt;U528)*($F$5:$F$863=F528))+1</f>
        <v>27</v>
      </c>
    </row>
    <row r="529" s="1" customFormat="1" ht="20" customHeight="1" spans="1:22">
      <c r="A529" s="8" t="s">
        <v>565</v>
      </c>
      <c r="B529" s="9" t="s">
        <v>35</v>
      </c>
      <c r="C529" s="9" t="s">
        <v>28</v>
      </c>
      <c r="D529" s="10" t="s">
        <v>45</v>
      </c>
      <c r="E529" s="10" t="s">
        <v>535</v>
      </c>
      <c r="F529" s="8" t="s">
        <v>536</v>
      </c>
      <c r="G529" s="8">
        <v>71</v>
      </c>
      <c r="H529" s="8">
        <v>87</v>
      </c>
      <c r="I529" s="8">
        <f>G529*0.9+H529*0.1</f>
        <v>72.6</v>
      </c>
      <c r="J529" s="8">
        <v>1</v>
      </c>
      <c r="K529" s="8"/>
      <c r="L529" s="8"/>
      <c r="M529" s="8"/>
      <c r="N529" s="8"/>
      <c r="O529" s="8"/>
      <c r="P529" s="8"/>
      <c r="Q529" s="8"/>
      <c r="R529" s="8"/>
      <c r="S529" s="8"/>
      <c r="T529" s="8">
        <f t="shared" si="25"/>
        <v>1</v>
      </c>
      <c r="U529" s="17">
        <f t="shared" si="26"/>
        <v>73.6</v>
      </c>
      <c r="V529" s="18" cm="1">
        <f t="array" ref="V529">SUMPRODUCT(($U$5:$U$863&gt;U529)*($F$5:$F$863=F529))+1</f>
        <v>30</v>
      </c>
    </row>
    <row r="530" s="1" customFormat="1" ht="20" customHeight="1" spans="1:22">
      <c r="A530" s="8" t="s">
        <v>566</v>
      </c>
      <c r="B530" s="9" t="s">
        <v>35</v>
      </c>
      <c r="C530" s="9" t="s">
        <v>28</v>
      </c>
      <c r="D530" s="10" t="s">
        <v>45</v>
      </c>
      <c r="E530" s="10" t="s">
        <v>535</v>
      </c>
      <c r="F530" s="8" t="s">
        <v>536</v>
      </c>
      <c r="G530" s="8">
        <v>67.5</v>
      </c>
      <c r="H530" s="8"/>
      <c r="I530" s="8">
        <f t="shared" ref="I530:I593" si="27">G530</f>
        <v>67.5</v>
      </c>
      <c r="J530" s="8"/>
      <c r="K530" s="8"/>
      <c r="L530" s="8"/>
      <c r="M530" s="8"/>
      <c r="N530" s="8">
        <v>6</v>
      </c>
      <c r="O530" s="8"/>
      <c r="P530" s="8"/>
      <c r="Q530" s="8"/>
      <c r="R530" s="8"/>
      <c r="S530" s="8"/>
      <c r="T530" s="8">
        <f t="shared" si="25"/>
        <v>6</v>
      </c>
      <c r="U530" s="17">
        <f t="shared" si="26"/>
        <v>73.5</v>
      </c>
      <c r="V530" s="18" cm="1">
        <f t="array" ref="V530">SUMPRODUCT(($U$5:$U$863&gt;U530)*($F$5:$F$863=F530))+1</f>
        <v>31</v>
      </c>
    </row>
    <row r="531" s="1" customFormat="1" ht="20" customHeight="1" spans="1:22">
      <c r="A531" s="8" t="s">
        <v>567</v>
      </c>
      <c r="B531" s="9" t="s">
        <v>35</v>
      </c>
      <c r="C531" s="9" t="s">
        <v>28</v>
      </c>
      <c r="D531" s="10" t="s">
        <v>45</v>
      </c>
      <c r="E531" s="10" t="s">
        <v>535</v>
      </c>
      <c r="F531" s="8" t="s">
        <v>536</v>
      </c>
      <c r="G531" s="8">
        <v>72.5</v>
      </c>
      <c r="H531" s="8"/>
      <c r="I531" s="8">
        <f t="shared" si="27"/>
        <v>72.5</v>
      </c>
      <c r="J531" s="8">
        <v>1</v>
      </c>
      <c r="K531" s="8"/>
      <c r="L531" s="8"/>
      <c r="M531" s="8"/>
      <c r="N531" s="8"/>
      <c r="O531" s="8"/>
      <c r="P531" s="8"/>
      <c r="Q531" s="8"/>
      <c r="R531" s="8"/>
      <c r="S531" s="8"/>
      <c r="T531" s="8">
        <f t="shared" si="25"/>
        <v>1</v>
      </c>
      <c r="U531" s="17">
        <f t="shared" si="26"/>
        <v>73.5</v>
      </c>
      <c r="V531" s="18" cm="1">
        <f t="array" ref="V531">SUMPRODUCT(($U$5:$U$863&gt;U531)*($F$5:$F$863=F531))+1</f>
        <v>31</v>
      </c>
    </row>
    <row r="532" s="1" customFormat="1" ht="20" customHeight="1" spans="1:22">
      <c r="A532" s="8" t="s">
        <v>568</v>
      </c>
      <c r="B532" s="9" t="s">
        <v>35</v>
      </c>
      <c r="C532" s="9" t="s">
        <v>28</v>
      </c>
      <c r="D532" s="10" t="s">
        <v>45</v>
      </c>
      <c r="E532" s="10" t="s">
        <v>535</v>
      </c>
      <c r="F532" s="8" t="s">
        <v>536</v>
      </c>
      <c r="G532" s="8">
        <v>72.5</v>
      </c>
      <c r="H532" s="8"/>
      <c r="I532" s="8">
        <f t="shared" si="27"/>
        <v>72.5</v>
      </c>
      <c r="J532" s="8">
        <v>1</v>
      </c>
      <c r="K532" s="8"/>
      <c r="L532" s="8"/>
      <c r="M532" s="8"/>
      <c r="N532" s="8"/>
      <c r="O532" s="8"/>
      <c r="P532" s="8"/>
      <c r="Q532" s="8"/>
      <c r="R532" s="8"/>
      <c r="S532" s="8"/>
      <c r="T532" s="8">
        <f t="shared" si="25"/>
        <v>1</v>
      </c>
      <c r="U532" s="17">
        <f t="shared" si="26"/>
        <v>73.5</v>
      </c>
      <c r="V532" s="18" cm="1">
        <f t="array" ref="V532">SUMPRODUCT(($U$5:$U$863&gt;U532)*($F$5:$F$863=F532))+1</f>
        <v>31</v>
      </c>
    </row>
    <row r="533" s="1" customFormat="1" ht="20" customHeight="1" spans="1:22">
      <c r="A533" s="8" t="s">
        <v>569</v>
      </c>
      <c r="B533" s="9" t="s">
        <v>35</v>
      </c>
      <c r="C533" s="9" t="s">
        <v>28</v>
      </c>
      <c r="D533" s="10" t="s">
        <v>45</v>
      </c>
      <c r="E533" s="10" t="s">
        <v>535</v>
      </c>
      <c r="F533" s="8" t="s">
        <v>536</v>
      </c>
      <c r="G533" s="8">
        <v>72.5</v>
      </c>
      <c r="H533" s="8"/>
      <c r="I533" s="8">
        <f t="shared" si="27"/>
        <v>72.5</v>
      </c>
      <c r="J533" s="8">
        <v>1</v>
      </c>
      <c r="K533" s="8"/>
      <c r="L533" s="8"/>
      <c r="M533" s="8"/>
      <c r="N533" s="8"/>
      <c r="O533" s="8"/>
      <c r="P533" s="8"/>
      <c r="Q533" s="8"/>
      <c r="R533" s="8"/>
      <c r="S533" s="8"/>
      <c r="T533" s="8">
        <f t="shared" si="25"/>
        <v>1</v>
      </c>
      <c r="U533" s="17">
        <f t="shared" si="26"/>
        <v>73.5</v>
      </c>
      <c r="V533" s="18" cm="1">
        <f t="array" ref="V533">SUMPRODUCT(($U$5:$U$863&gt;U533)*($F$5:$F$863=F533))+1</f>
        <v>31</v>
      </c>
    </row>
    <row r="534" s="1" customFormat="1" ht="20" customHeight="1" spans="1:22">
      <c r="A534" s="8" t="s">
        <v>570</v>
      </c>
      <c r="B534" s="9" t="s">
        <v>27</v>
      </c>
      <c r="C534" s="9" t="s">
        <v>28</v>
      </c>
      <c r="D534" s="10" t="s">
        <v>45</v>
      </c>
      <c r="E534" s="10" t="s">
        <v>535</v>
      </c>
      <c r="F534" s="8" t="s">
        <v>536</v>
      </c>
      <c r="G534" s="8">
        <v>72.5</v>
      </c>
      <c r="H534" s="8"/>
      <c r="I534" s="8">
        <f t="shared" si="27"/>
        <v>72.5</v>
      </c>
      <c r="J534" s="8">
        <v>1</v>
      </c>
      <c r="K534" s="8"/>
      <c r="L534" s="8"/>
      <c r="M534" s="8"/>
      <c r="N534" s="8"/>
      <c r="O534" s="8"/>
      <c r="P534" s="8"/>
      <c r="Q534" s="8"/>
      <c r="R534" s="8"/>
      <c r="S534" s="8"/>
      <c r="T534" s="8">
        <f t="shared" si="25"/>
        <v>1</v>
      </c>
      <c r="U534" s="17">
        <f t="shared" si="26"/>
        <v>73.5</v>
      </c>
      <c r="V534" s="18" cm="1">
        <f t="array" ref="V534">SUMPRODUCT(($U$5:$U$863&gt;U534)*($F$5:$F$863=F534))+1</f>
        <v>31</v>
      </c>
    </row>
    <row r="535" s="1" customFormat="1" ht="20" customHeight="1" spans="1:22">
      <c r="A535" s="8" t="s">
        <v>571</v>
      </c>
      <c r="B535" s="9" t="s">
        <v>35</v>
      </c>
      <c r="C535" s="9" t="s">
        <v>28</v>
      </c>
      <c r="D535" s="10" t="s">
        <v>45</v>
      </c>
      <c r="E535" s="10" t="s">
        <v>535</v>
      </c>
      <c r="F535" s="8" t="s">
        <v>536</v>
      </c>
      <c r="G535" s="8">
        <v>72</v>
      </c>
      <c r="H535" s="8"/>
      <c r="I535" s="8">
        <f t="shared" si="27"/>
        <v>72</v>
      </c>
      <c r="J535" s="8">
        <v>1</v>
      </c>
      <c r="K535" s="8"/>
      <c r="L535" s="8"/>
      <c r="M535" s="8"/>
      <c r="N535" s="8"/>
      <c r="O535" s="8"/>
      <c r="P535" s="8"/>
      <c r="Q535" s="8"/>
      <c r="R535" s="8"/>
      <c r="S535" s="8"/>
      <c r="T535" s="8">
        <f t="shared" si="25"/>
        <v>1</v>
      </c>
      <c r="U535" s="17">
        <f t="shared" si="26"/>
        <v>73</v>
      </c>
      <c r="V535" s="18" cm="1">
        <f t="array" ref="V535">SUMPRODUCT(($U$5:$U$863&gt;U535)*($F$5:$F$863=F535))+1</f>
        <v>36</v>
      </c>
    </row>
    <row r="536" s="1" customFormat="1" ht="20" customHeight="1" spans="1:22">
      <c r="A536" s="8" t="s">
        <v>572</v>
      </c>
      <c r="B536" s="9" t="s">
        <v>35</v>
      </c>
      <c r="C536" s="9" t="s">
        <v>28</v>
      </c>
      <c r="D536" s="10" t="s">
        <v>45</v>
      </c>
      <c r="E536" s="10" t="s">
        <v>535</v>
      </c>
      <c r="F536" s="8" t="s">
        <v>536</v>
      </c>
      <c r="G536" s="8">
        <v>72</v>
      </c>
      <c r="H536" s="8"/>
      <c r="I536" s="8">
        <f t="shared" si="27"/>
        <v>72</v>
      </c>
      <c r="J536" s="8">
        <v>1</v>
      </c>
      <c r="K536" s="8"/>
      <c r="L536" s="8"/>
      <c r="M536" s="8"/>
      <c r="N536" s="8"/>
      <c r="O536" s="8"/>
      <c r="P536" s="8"/>
      <c r="Q536" s="8"/>
      <c r="R536" s="8"/>
      <c r="S536" s="8"/>
      <c r="T536" s="8">
        <f t="shared" si="25"/>
        <v>1</v>
      </c>
      <c r="U536" s="17">
        <f t="shared" si="26"/>
        <v>73</v>
      </c>
      <c r="V536" s="18" cm="1">
        <f t="array" ref="V536">SUMPRODUCT(($U$5:$U$863&gt;U536)*($F$5:$F$863=F536))+1</f>
        <v>36</v>
      </c>
    </row>
    <row r="537" s="1" customFormat="1" ht="20" customHeight="1" spans="1:22">
      <c r="A537" s="8" t="s">
        <v>573</v>
      </c>
      <c r="B537" s="9" t="s">
        <v>35</v>
      </c>
      <c r="C537" s="9" t="s">
        <v>28</v>
      </c>
      <c r="D537" s="10" t="s">
        <v>45</v>
      </c>
      <c r="E537" s="10" t="s">
        <v>535</v>
      </c>
      <c r="F537" s="8" t="s">
        <v>536</v>
      </c>
      <c r="G537" s="8">
        <v>72</v>
      </c>
      <c r="H537" s="8"/>
      <c r="I537" s="8">
        <f t="shared" si="27"/>
        <v>72</v>
      </c>
      <c r="J537" s="8">
        <v>1</v>
      </c>
      <c r="K537" s="8"/>
      <c r="L537" s="8"/>
      <c r="M537" s="8"/>
      <c r="N537" s="8"/>
      <c r="O537" s="8"/>
      <c r="P537" s="8"/>
      <c r="Q537" s="8"/>
      <c r="R537" s="8"/>
      <c r="S537" s="8"/>
      <c r="T537" s="8">
        <f t="shared" si="25"/>
        <v>1</v>
      </c>
      <c r="U537" s="17">
        <f t="shared" si="26"/>
        <v>73</v>
      </c>
      <c r="V537" s="18" cm="1">
        <f t="array" ref="V537">SUMPRODUCT(($U$5:$U$863&gt;U537)*($F$5:$F$863=F537))+1</f>
        <v>36</v>
      </c>
    </row>
    <row r="538" s="1" customFormat="1" ht="20" customHeight="1" spans="1:22">
      <c r="A538" s="8" t="s">
        <v>574</v>
      </c>
      <c r="B538" s="9" t="s">
        <v>35</v>
      </c>
      <c r="C538" s="9" t="s">
        <v>28</v>
      </c>
      <c r="D538" s="10" t="s">
        <v>45</v>
      </c>
      <c r="E538" s="10" t="s">
        <v>535</v>
      </c>
      <c r="F538" s="8" t="s">
        <v>536</v>
      </c>
      <c r="G538" s="8">
        <v>72</v>
      </c>
      <c r="H538" s="8"/>
      <c r="I538" s="8">
        <f t="shared" si="27"/>
        <v>72</v>
      </c>
      <c r="J538" s="8">
        <v>1</v>
      </c>
      <c r="K538" s="8"/>
      <c r="L538" s="8"/>
      <c r="M538" s="8"/>
      <c r="N538" s="8"/>
      <c r="O538" s="8"/>
      <c r="P538" s="8"/>
      <c r="Q538" s="8"/>
      <c r="R538" s="8"/>
      <c r="S538" s="8"/>
      <c r="T538" s="8">
        <f t="shared" si="25"/>
        <v>1</v>
      </c>
      <c r="U538" s="17">
        <f t="shared" si="26"/>
        <v>73</v>
      </c>
      <c r="V538" s="18" cm="1">
        <f t="array" ref="V538">SUMPRODUCT(($U$5:$U$863&gt;U538)*($F$5:$F$863=F538))+1</f>
        <v>36</v>
      </c>
    </row>
    <row r="539" s="1" customFormat="1" ht="20" customHeight="1" spans="1:22">
      <c r="A539" s="8" t="s">
        <v>575</v>
      </c>
      <c r="B539" s="9" t="s">
        <v>35</v>
      </c>
      <c r="C539" s="9" t="s">
        <v>28</v>
      </c>
      <c r="D539" s="10" t="s">
        <v>45</v>
      </c>
      <c r="E539" s="10" t="s">
        <v>535</v>
      </c>
      <c r="F539" s="8" t="s">
        <v>536</v>
      </c>
      <c r="G539" s="8">
        <v>73</v>
      </c>
      <c r="H539" s="8"/>
      <c r="I539" s="8">
        <f t="shared" si="27"/>
        <v>73</v>
      </c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>
        <f t="shared" si="25"/>
        <v>0</v>
      </c>
      <c r="U539" s="17">
        <f t="shared" si="26"/>
        <v>73</v>
      </c>
      <c r="V539" s="18" cm="1">
        <f t="array" ref="V539">SUMPRODUCT(($U$5:$U$863&gt;U539)*($F$5:$F$863=F539))+1</f>
        <v>36</v>
      </c>
    </row>
    <row r="540" s="1" customFormat="1" ht="20" customHeight="1" spans="1:22">
      <c r="A540" s="8" t="s">
        <v>576</v>
      </c>
      <c r="B540" s="9" t="s">
        <v>27</v>
      </c>
      <c r="C540" s="9" t="s">
        <v>28</v>
      </c>
      <c r="D540" s="10" t="s">
        <v>45</v>
      </c>
      <c r="E540" s="10" t="s">
        <v>535</v>
      </c>
      <c r="F540" s="8" t="s">
        <v>536</v>
      </c>
      <c r="G540" s="8">
        <v>73</v>
      </c>
      <c r="H540" s="8"/>
      <c r="I540" s="8">
        <f t="shared" si="27"/>
        <v>73</v>
      </c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>
        <f t="shared" si="25"/>
        <v>0</v>
      </c>
      <c r="U540" s="17">
        <f t="shared" si="26"/>
        <v>73</v>
      </c>
      <c r="V540" s="18" cm="1">
        <f t="array" ref="V540">SUMPRODUCT(($U$5:$U$863&gt;U540)*($F$5:$F$863=F540))+1</f>
        <v>36</v>
      </c>
    </row>
    <row r="541" s="1" customFormat="1" ht="20" customHeight="1" spans="1:22">
      <c r="A541" s="8" t="s">
        <v>577</v>
      </c>
      <c r="B541" s="9" t="s">
        <v>35</v>
      </c>
      <c r="C541" s="9" t="s">
        <v>28</v>
      </c>
      <c r="D541" s="10" t="s">
        <v>45</v>
      </c>
      <c r="E541" s="10" t="s">
        <v>535</v>
      </c>
      <c r="F541" s="8" t="s">
        <v>536</v>
      </c>
      <c r="G541" s="8">
        <v>73</v>
      </c>
      <c r="H541" s="8"/>
      <c r="I541" s="8">
        <f t="shared" si="27"/>
        <v>73</v>
      </c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>
        <f t="shared" si="25"/>
        <v>0</v>
      </c>
      <c r="U541" s="17">
        <f t="shared" si="26"/>
        <v>73</v>
      </c>
      <c r="V541" s="18" cm="1">
        <f t="array" ref="V541">SUMPRODUCT(($U$5:$U$863&gt;U541)*($F$5:$F$863=F541))+1</f>
        <v>36</v>
      </c>
    </row>
    <row r="542" s="1" customFormat="1" ht="20" customHeight="1" spans="1:22">
      <c r="A542" s="8" t="s">
        <v>578</v>
      </c>
      <c r="B542" s="9" t="s">
        <v>35</v>
      </c>
      <c r="C542" s="9" t="s">
        <v>28</v>
      </c>
      <c r="D542" s="10" t="s">
        <v>45</v>
      </c>
      <c r="E542" s="10" t="s">
        <v>535</v>
      </c>
      <c r="F542" s="8" t="s">
        <v>536</v>
      </c>
      <c r="G542" s="8">
        <v>73</v>
      </c>
      <c r="H542" s="8"/>
      <c r="I542" s="8">
        <f t="shared" si="27"/>
        <v>73</v>
      </c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>
        <f t="shared" si="25"/>
        <v>0</v>
      </c>
      <c r="U542" s="17">
        <f t="shared" si="26"/>
        <v>73</v>
      </c>
      <c r="V542" s="18" cm="1">
        <f t="array" ref="V542">SUMPRODUCT(($U$5:$U$863&gt;U542)*($F$5:$F$863=F542))+1</f>
        <v>36</v>
      </c>
    </row>
    <row r="543" s="1" customFormat="1" ht="20" customHeight="1" spans="1:22">
      <c r="A543" s="8" t="s">
        <v>579</v>
      </c>
      <c r="B543" s="9" t="s">
        <v>35</v>
      </c>
      <c r="C543" s="9" t="s">
        <v>28</v>
      </c>
      <c r="D543" s="10" t="s">
        <v>45</v>
      </c>
      <c r="E543" s="10" t="s">
        <v>535</v>
      </c>
      <c r="F543" s="8" t="s">
        <v>536</v>
      </c>
      <c r="G543" s="8">
        <v>72.5</v>
      </c>
      <c r="H543" s="8"/>
      <c r="I543" s="8">
        <f t="shared" si="27"/>
        <v>72.5</v>
      </c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>
        <f t="shared" si="25"/>
        <v>0</v>
      </c>
      <c r="U543" s="17">
        <f t="shared" si="26"/>
        <v>72.5</v>
      </c>
      <c r="V543" s="18" cm="1">
        <f t="array" ref="V543">SUMPRODUCT(($U$5:$U$863&gt;U543)*($F$5:$F$863=F543))+1</f>
        <v>44</v>
      </c>
    </row>
    <row r="544" s="1" customFormat="1" ht="20" customHeight="1" spans="1:22">
      <c r="A544" s="8" t="s">
        <v>580</v>
      </c>
      <c r="B544" s="9" t="s">
        <v>35</v>
      </c>
      <c r="C544" s="9" t="s">
        <v>28</v>
      </c>
      <c r="D544" s="10" t="s">
        <v>45</v>
      </c>
      <c r="E544" s="10" t="s">
        <v>535</v>
      </c>
      <c r="F544" s="8" t="s">
        <v>536</v>
      </c>
      <c r="G544" s="8">
        <v>72.5</v>
      </c>
      <c r="H544" s="8"/>
      <c r="I544" s="8">
        <f t="shared" si="27"/>
        <v>72.5</v>
      </c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>
        <f t="shared" si="25"/>
        <v>0</v>
      </c>
      <c r="U544" s="17">
        <f t="shared" si="26"/>
        <v>72.5</v>
      </c>
      <c r="V544" s="18" cm="1">
        <f t="array" ref="V544">SUMPRODUCT(($U$5:$U$863&gt;U544)*($F$5:$F$863=F544))+1</f>
        <v>44</v>
      </c>
    </row>
    <row r="545" s="1" customFormat="1" ht="20" customHeight="1" spans="1:22">
      <c r="A545" s="8" t="s">
        <v>581</v>
      </c>
      <c r="B545" s="9" t="s">
        <v>35</v>
      </c>
      <c r="C545" s="9" t="s">
        <v>28</v>
      </c>
      <c r="D545" s="10" t="s">
        <v>45</v>
      </c>
      <c r="E545" s="10" t="s">
        <v>535</v>
      </c>
      <c r="F545" s="8" t="s">
        <v>536</v>
      </c>
      <c r="G545" s="8">
        <v>71</v>
      </c>
      <c r="H545" s="8"/>
      <c r="I545" s="8">
        <f t="shared" si="27"/>
        <v>71</v>
      </c>
      <c r="J545" s="8">
        <v>1</v>
      </c>
      <c r="K545" s="8"/>
      <c r="L545" s="8"/>
      <c r="M545" s="8"/>
      <c r="N545" s="8"/>
      <c r="O545" s="8"/>
      <c r="P545" s="8"/>
      <c r="Q545" s="8"/>
      <c r="R545" s="8"/>
      <c r="S545" s="8"/>
      <c r="T545" s="8">
        <f t="shared" si="25"/>
        <v>1</v>
      </c>
      <c r="U545" s="17">
        <f t="shared" si="26"/>
        <v>72</v>
      </c>
      <c r="V545" s="18" cm="1">
        <f t="array" ref="V545">SUMPRODUCT(($U$5:$U$863&gt;U545)*($F$5:$F$863=F545))+1</f>
        <v>46</v>
      </c>
    </row>
    <row r="546" s="1" customFormat="1" ht="20" customHeight="1" spans="1:22">
      <c r="A546" s="8" t="s">
        <v>582</v>
      </c>
      <c r="B546" s="9" t="s">
        <v>35</v>
      </c>
      <c r="C546" s="9" t="s">
        <v>28</v>
      </c>
      <c r="D546" s="10" t="s">
        <v>45</v>
      </c>
      <c r="E546" s="10" t="s">
        <v>535</v>
      </c>
      <c r="F546" s="8" t="s">
        <v>536</v>
      </c>
      <c r="G546" s="8">
        <v>72</v>
      </c>
      <c r="H546" s="8"/>
      <c r="I546" s="8">
        <f t="shared" si="27"/>
        <v>72</v>
      </c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>
        <f t="shared" si="25"/>
        <v>0</v>
      </c>
      <c r="U546" s="17">
        <f t="shared" si="26"/>
        <v>72</v>
      </c>
      <c r="V546" s="18" cm="1">
        <f t="array" ref="V546">SUMPRODUCT(($U$5:$U$863&gt;U546)*($F$5:$F$863=F546))+1</f>
        <v>46</v>
      </c>
    </row>
    <row r="547" s="1" customFormat="1" ht="20" customHeight="1" spans="1:22">
      <c r="A547" s="8" t="s">
        <v>583</v>
      </c>
      <c r="B547" s="9" t="s">
        <v>35</v>
      </c>
      <c r="C547" s="9" t="s">
        <v>28</v>
      </c>
      <c r="D547" s="10" t="s">
        <v>45</v>
      </c>
      <c r="E547" s="10" t="s">
        <v>535</v>
      </c>
      <c r="F547" s="8" t="s">
        <v>536</v>
      </c>
      <c r="G547" s="8">
        <v>72</v>
      </c>
      <c r="H547" s="8"/>
      <c r="I547" s="8">
        <f t="shared" si="27"/>
        <v>72</v>
      </c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>
        <f t="shared" si="25"/>
        <v>0</v>
      </c>
      <c r="U547" s="17">
        <f t="shared" si="26"/>
        <v>72</v>
      </c>
      <c r="V547" s="18" cm="1">
        <f t="array" ref="V547">SUMPRODUCT(($U$5:$U$863&gt;U547)*($F$5:$F$863=F547))+1</f>
        <v>46</v>
      </c>
    </row>
    <row r="548" s="1" customFormat="1" ht="20" customHeight="1" spans="1:22">
      <c r="A548" s="8" t="s">
        <v>584</v>
      </c>
      <c r="B548" s="9" t="s">
        <v>35</v>
      </c>
      <c r="C548" s="9" t="s">
        <v>28</v>
      </c>
      <c r="D548" s="10" t="s">
        <v>45</v>
      </c>
      <c r="E548" s="10" t="s">
        <v>535</v>
      </c>
      <c r="F548" s="8" t="s">
        <v>536</v>
      </c>
      <c r="G548" s="8">
        <v>72</v>
      </c>
      <c r="H548" s="8"/>
      <c r="I548" s="8">
        <f t="shared" si="27"/>
        <v>72</v>
      </c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>
        <f t="shared" si="25"/>
        <v>0</v>
      </c>
      <c r="U548" s="17">
        <f t="shared" si="26"/>
        <v>72</v>
      </c>
      <c r="V548" s="18" cm="1">
        <f t="array" ref="V548">SUMPRODUCT(($U$5:$U$863&gt;U548)*($F$5:$F$863=F548))+1</f>
        <v>46</v>
      </c>
    </row>
    <row r="549" s="1" customFormat="1" ht="20" customHeight="1" spans="1:22">
      <c r="A549" s="8" t="s">
        <v>585</v>
      </c>
      <c r="B549" s="9" t="s">
        <v>35</v>
      </c>
      <c r="C549" s="9" t="s">
        <v>28</v>
      </c>
      <c r="D549" s="10" t="s">
        <v>45</v>
      </c>
      <c r="E549" s="10" t="s">
        <v>535</v>
      </c>
      <c r="F549" s="8" t="s">
        <v>536</v>
      </c>
      <c r="G549" s="8">
        <v>71.5</v>
      </c>
      <c r="H549" s="8"/>
      <c r="I549" s="8">
        <f t="shared" si="27"/>
        <v>71.5</v>
      </c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>
        <f t="shared" si="25"/>
        <v>0</v>
      </c>
      <c r="U549" s="17">
        <f t="shared" si="26"/>
        <v>71.5</v>
      </c>
      <c r="V549" s="18" cm="1">
        <f t="array" ref="V549">SUMPRODUCT(($U$5:$U$863&gt;U549)*($F$5:$F$863=F549))+1</f>
        <v>50</v>
      </c>
    </row>
    <row r="550" s="1" customFormat="1" ht="20" customHeight="1" spans="1:22">
      <c r="A550" s="8" t="s">
        <v>586</v>
      </c>
      <c r="B550" s="9" t="s">
        <v>35</v>
      </c>
      <c r="C550" s="9" t="s">
        <v>28</v>
      </c>
      <c r="D550" s="10" t="s">
        <v>45</v>
      </c>
      <c r="E550" s="10" t="s">
        <v>535</v>
      </c>
      <c r="F550" s="8" t="s">
        <v>536</v>
      </c>
      <c r="G550" s="8">
        <v>71.5</v>
      </c>
      <c r="H550" s="8"/>
      <c r="I550" s="8">
        <f t="shared" si="27"/>
        <v>71.5</v>
      </c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>
        <f t="shared" si="25"/>
        <v>0</v>
      </c>
      <c r="U550" s="17">
        <f t="shared" si="26"/>
        <v>71.5</v>
      </c>
      <c r="V550" s="18" cm="1">
        <f t="array" ref="V550">SUMPRODUCT(($U$5:$U$863&gt;U550)*($F$5:$F$863=F550))+1</f>
        <v>50</v>
      </c>
    </row>
    <row r="551" s="1" customFormat="1" ht="20" customHeight="1" spans="1:22">
      <c r="A551" s="8" t="s">
        <v>587</v>
      </c>
      <c r="B551" s="9" t="s">
        <v>27</v>
      </c>
      <c r="C551" s="9" t="s">
        <v>28</v>
      </c>
      <c r="D551" s="10" t="s">
        <v>45</v>
      </c>
      <c r="E551" s="10" t="s">
        <v>535</v>
      </c>
      <c r="F551" s="8" t="s">
        <v>536</v>
      </c>
      <c r="G551" s="8">
        <v>71.5</v>
      </c>
      <c r="H551" s="8"/>
      <c r="I551" s="8">
        <f t="shared" si="27"/>
        <v>71.5</v>
      </c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>
        <f t="shared" si="25"/>
        <v>0</v>
      </c>
      <c r="U551" s="17">
        <f t="shared" si="26"/>
        <v>71.5</v>
      </c>
      <c r="V551" s="18" cm="1">
        <f t="array" ref="V551">SUMPRODUCT(($U$5:$U$863&gt;U551)*($F$5:$F$863=F551))+1</f>
        <v>50</v>
      </c>
    </row>
    <row r="552" s="1" customFormat="1" ht="20" customHeight="1" spans="1:22">
      <c r="A552" s="8" t="s">
        <v>588</v>
      </c>
      <c r="B552" s="9" t="s">
        <v>27</v>
      </c>
      <c r="C552" s="9" t="s">
        <v>28</v>
      </c>
      <c r="D552" s="10" t="s">
        <v>45</v>
      </c>
      <c r="E552" s="10" t="s">
        <v>535</v>
      </c>
      <c r="F552" s="8" t="s">
        <v>536</v>
      </c>
      <c r="G552" s="8">
        <v>71.5</v>
      </c>
      <c r="H552" s="8"/>
      <c r="I552" s="8">
        <f t="shared" si="27"/>
        <v>71.5</v>
      </c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>
        <f t="shared" si="25"/>
        <v>0</v>
      </c>
      <c r="U552" s="17">
        <f t="shared" si="26"/>
        <v>71.5</v>
      </c>
      <c r="V552" s="18" cm="1">
        <f t="array" ref="V552">SUMPRODUCT(($U$5:$U$863&gt;U552)*($F$5:$F$863=F552))+1</f>
        <v>50</v>
      </c>
    </row>
    <row r="553" s="1" customFormat="1" ht="20" customHeight="1" spans="1:22">
      <c r="A553" s="8" t="s">
        <v>589</v>
      </c>
      <c r="B553" s="9" t="s">
        <v>35</v>
      </c>
      <c r="C553" s="9" t="s">
        <v>28</v>
      </c>
      <c r="D553" s="10" t="s">
        <v>45</v>
      </c>
      <c r="E553" s="10" t="s">
        <v>535</v>
      </c>
      <c r="F553" s="8" t="s">
        <v>536</v>
      </c>
      <c r="G553" s="8">
        <v>71.5</v>
      </c>
      <c r="H553" s="8"/>
      <c r="I553" s="8">
        <f t="shared" si="27"/>
        <v>71.5</v>
      </c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>
        <f t="shared" si="25"/>
        <v>0</v>
      </c>
      <c r="U553" s="17">
        <f t="shared" si="26"/>
        <v>71.5</v>
      </c>
      <c r="V553" s="18" cm="1">
        <f t="array" ref="V553">SUMPRODUCT(($U$5:$U$863&gt;U553)*($F$5:$F$863=F553))+1</f>
        <v>50</v>
      </c>
    </row>
    <row r="554" s="1" customFormat="1" ht="20" customHeight="1" spans="1:22">
      <c r="A554" s="8" t="s">
        <v>590</v>
      </c>
      <c r="B554" s="9" t="s">
        <v>35</v>
      </c>
      <c r="C554" s="9" t="s">
        <v>28</v>
      </c>
      <c r="D554" s="10" t="s">
        <v>45</v>
      </c>
      <c r="E554" s="10" t="s">
        <v>535</v>
      </c>
      <c r="F554" s="8" t="s">
        <v>536</v>
      </c>
      <c r="G554" s="8">
        <v>71.5</v>
      </c>
      <c r="H554" s="8"/>
      <c r="I554" s="8">
        <f t="shared" si="27"/>
        <v>71.5</v>
      </c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>
        <f t="shared" si="25"/>
        <v>0</v>
      </c>
      <c r="U554" s="17">
        <f t="shared" si="26"/>
        <v>71.5</v>
      </c>
      <c r="V554" s="18" cm="1">
        <f t="array" ref="V554">SUMPRODUCT(($U$5:$U$863&gt;U554)*($F$5:$F$863=F554))+1</f>
        <v>50</v>
      </c>
    </row>
    <row r="555" s="1" customFormat="1" ht="20" customHeight="1" spans="1:22">
      <c r="A555" s="8" t="s">
        <v>591</v>
      </c>
      <c r="B555" s="9" t="s">
        <v>27</v>
      </c>
      <c r="C555" s="9" t="s">
        <v>28</v>
      </c>
      <c r="D555" s="10" t="s">
        <v>45</v>
      </c>
      <c r="E555" s="10" t="s">
        <v>535</v>
      </c>
      <c r="F555" s="8" t="s">
        <v>536</v>
      </c>
      <c r="G555" s="8">
        <v>71</v>
      </c>
      <c r="H555" s="8"/>
      <c r="I555" s="8">
        <f t="shared" si="27"/>
        <v>71</v>
      </c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>
        <f t="shared" si="25"/>
        <v>0</v>
      </c>
      <c r="U555" s="17">
        <f t="shared" si="26"/>
        <v>71</v>
      </c>
      <c r="V555" s="18" cm="1">
        <f t="array" ref="V555">SUMPRODUCT(($U$5:$U$863&gt;U555)*($F$5:$F$863=F555))+1</f>
        <v>56</v>
      </c>
    </row>
    <row r="556" s="1" customFormat="1" ht="20" customHeight="1" spans="1:22">
      <c r="A556" s="8" t="s">
        <v>592</v>
      </c>
      <c r="B556" s="9" t="s">
        <v>35</v>
      </c>
      <c r="C556" s="9" t="s">
        <v>28</v>
      </c>
      <c r="D556" s="10" t="s">
        <v>45</v>
      </c>
      <c r="E556" s="10" t="s">
        <v>535</v>
      </c>
      <c r="F556" s="8" t="s">
        <v>536</v>
      </c>
      <c r="G556" s="8">
        <v>71</v>
      </c>
      <c r="H556" s="8"/>
      <c r="I556" s="8">
        <f t="shared" si="27"/>
        <v>71</v>
      </c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>
        <f t="shared" si="25"/>
        <v>0</v>
      </c>
      <c r="U556" s="17">
        <f t="shared" si="26"/>
        <v>71</v>
      </c>
      <c r="V556" s="18" cm="1">
        <f t="array" ref="V556">SUMPRODUCT(($U$5:$U$863&gt;U556)*($F$5:$F$863=F556))+1</f>
        <v>56</v>
      </c>
    </row>
    <row r="557" s="1" customFormat="1" ht="20" customHeight="1" spans="1:22">
      <c r="A557" s="8" t="s">
        <v>593</v>
      </c>
      <c r="B557" s="9" t="s">
        <v>27</v>
      </c>
      <c r="C557" s="9" t="s">
        <v>28</v>
      </c>
      <c r="D557" s="10" t="s">
        <v>45</v>
      </c>
      <c r="E557" s="10" t="s">
        <v>535</v>
      </c>
      <c r="F557" s="8" t="s">
        <v>536</v>
      </c>
      <c r="G557" s="8">
        <v>71</v>
      </c>
      <c r="H557" s="8"/>
      <c r="I557" s="8">
        <f t="shared" si="27"/>
        <v>71</v>
      </c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>
        <f t="shared" si="25"/>
        <v>0</v>
      </c>
      <c r="U557" s="17">
        <f t="shared" si="26"/>
        <v>71</v>
      </c>
      <c r="V557" s="18" cm="1">
        <f t="array" ref="V557">SUMPRODUCT(($U$5:$U$863&gt;U557)*($F$5:$F$863=F557))+1</f>
        <v>56</v>
      </c>
    </row>
    <row r="558" s="1" customFormat="1" ht="20" customHeight="1" spans="1:22">
      <c r="A558" s="8" t="s">
        <v>594</v>
      </c>
      <c r="B558" s="9" t="s">
        <v>35</v>
      </c>
      <c r="C558" s="9" t="s">
        <v>28</v>
      </c>
      <c r="D558" s="10" t="s">
        <v>45</v>
      </c>
      <c r="E558" s="10" t="s">
        <v>535</v>
      </c>
      <c r="F558" s="8" t="s">
        <v>536</v>
      </c>
      <c r="G558" s="8">
        <v>70.5</v>
      </c>
      <c r="H558" s="8"/>
      <c r="I558" s="8">
        <f t="shared" si="27"/>
        <v>70.5</v>
      </c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>
        <f t="shared" si="25"/>
        <v>0</v>
      </c>
      <c r="U558" s="17">
        <f t="shared" si="26"/>
        <v>70.5</v>
      </c>
      <c r="V558" s="18" cm="1">
        <f t="array" ref="V558">SUMPRODUCT(($U$5:$U$863&gt;U558)*($F$5:$F$863=F558))+1</f>
        <v>59</v>
      </c>
    </row>
    <row r="559" s="1" customFormat="1" ht="20" customHeight="1" spans="1:22">
      <c r="A559" s="8" t="s">
        <v>595</v>
      </c>
      <c r="B559" s="9" t="s">
        <v>27</v>
      </c>
      <c r="C559" s="9" t="s">
        <v>28</v>
      </c>
      <c r="D559" s="10" t="s">
        <v>45</v>
      </c>
      <c r="E559" s="10" t="s">
        <v>535</v>
      </c>
      <c r="F559" s="8" t="s">
        <v>536</v>
      </c>
      <c r="G559" s="8">
        <v>70.5</v>
      </c>
      <c r="H559" s="8"/>
      <c r="I559" s="8">
        <f t="shared" si="27"/>
        <v>70.5</v>
      </c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>
        <f t="shared" si="25"/>
        <v>0</v>
      </c>
      <c r="U559" s="17">
        <f t="shared" si="26"/>
        <v>70.5</v>
      </c>
      <c r="V559" s="18" cm="1">
        <f t="array" ref="V559">SUMPRODUCT(($U$5:$U$863&gt;U559)*($F$5:$F$863=F559))+1</f>
        <v>59</v>
      </c>
    </row>
    <row r="560" s="1" customFormat="1" ht="20" customHeight="1" spans="1:22">
      <c r="A560" s="8" t="s">
        <v>596</v>
      </c>
      <c r="B560" s="9" t="s">
        <v>35</v>
      </c>
      <c r="C560" s="9" t="s">
        <v>28</v>
      </c>
      <c r="D560" s="10" t="s">
        <v>45</v>
      </c>
      <c r="E560" s="10" t="s">
        <v>535</v>
      </c>
      <c r="F560" s="8" t="s">
        <v>536</v>
      </c>
      <c r="G560" s="8">
        <v>70.5</v>
      </c>
      <c r="H560" s="8"/>
      <c r="I560" s="8">
        <f t="shared" si="27"/>
        <v>70.5</v>
      </c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>
        <f t="shared" si="25"/>
        <v>0</v>
      </c>
      <c r="U560" s="17">
        <f t="shared" si="26"/>
        <v>70.5</v>
      </c>
      <c r="V560" s="18" cm="1">
        <f t="array" ref="V560">SUMPRODUCT(($U$5:$U$863&gt;U560)*($F$5:$F$863=F560))+1</f>
        <v>59</v>
      </c>
    </row>
    <row r="561" s="1" customFormat="1" ht="20" customHeight="1" spans="1:22">
      <c r="A561" s="8" t="s">
        <v>597</v>
      </c>
      <c r="B561" s="9" t="s">
        <v>35</v>
      </c>
      <c r="C561" s="9" t="s">
        <v>28</v>
      </c>
      <c r="D561" s="10" t="s">
        <v>45</v>
      </c>
      <c r="E561" s="10" t="s">
        <v>535</v>
      </c>
      <c r="F561" s="8" t="s">
        <v>536</v>
      </c>
      <c r="G561" s="8">
        <v>70.5</v>
      </c>
      <c r="H561" s="8"/>
      <c r="I561" s="8">
        <f t="shared" si="27"/>
        <v>70.5</v>
      </c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>
        <f t="shared" si="25"/>
        <v>0</v>
      </c>
      <c r="U561" s="17">
        <f t="shared" si="26"/>
        <v>70.5</v>
      </c>
      <c r="V561" s="18" cm="1">
        <f t="array" ref="V561">SUMPRODUCT(($U$5:$U$863&gt;U561)*($F$5:$F$863=F561))+1</f>
        <v>59</v>
      </c>
    </row>
    <row r="562" s="1" customFormat="1" ht="20" customHeight="1" spans="1:22">
      <c r="A562" s="8" t="s">
        <v>598</v>
      </c>
      <c r="B562" s="9" t="s">
        <v>35</v>
      </c>
      <c r="C562" s="9" t="s">
        <v>28</v>
      </c>
      <c r="D562" s="10" t="s">
        <v>45</v>
      </c>
      <c r="E562" s="10" t="s">
        <v>535</v>
      </c>
      <c r="F562" s="8" t="s">
        <v>536</v>
      </c>
      <c r="G562" s="8">
        <v>70.5</v>
      </c>
      <c r="H562" s="8"/>
      <c r="I562" s="8">
        <f t="shared" si="27"/>
        <v>70.5</v>
      </c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>
        <f t="shared" si="25"/>
        <v>0</v>
      </c>
      <c r="U562" s="17">
        <f t="shared" si="26"/>
        <v>70.5</v>
      </c>
      <c r="V562" s="18" cm="1">
        <f t="array" ref="V562">SUMPRODUCT(($U$5:$U$863&gt;U562)*($F$5:$F$863=F562))+1</f>
        <v>59</v>
      </c>
    </row>
    <row r="563" s="1" customFormat="1" ht="20" customHeight="1" spans="1:22">
      <c r="A563" s="8" t="s">
        <v>599</v>
      </c>
      <c r="B563" s="9" t="s">
        <v>35</v>
      </c>
      <c r="C563" s="9" t="s">
        <v>28</v>
      </c>
      <c r="D563" s="10" t="s">
        <v>45</v>
      </c>
      <c r="E563" s="10" t="s">
        <v>535</v>
      </c>
      <c r="F563" s="8" t="s">
        <v>536</v>
      </c>
      <c r="G563" s="8">
        <v>70.5</v>
      </c>
      <c r="H563" s="8"/>
      <c r="I563" s="8">
        <f t="shared" si="27"/>
        <v>70.5</v>
      </c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>
        <f t="shared" si="25"/>
        <v>0</v>
      </c>
      <c r="U563" s="17">
        <f t="shared" si="26"/>
        <v>70.5</v>
      </c>
      <c r="V563" s="18" cm="1">
        <f t="array" ref="V563">SUMPRODUCT(($U$5:$U$863&gt;U563)*($F$5:$F$863=F563))+1</f>
        <v>59</v>
      </c>
    </row>
    <row r="564" s="1" customFormat="1" ht="20" customHeight="1" spans="1:22">
      <c r="A564" s="8" t="s">
        <v>600</v>
      </c>
      <c r="B564" s="9" t="s">
        <v>35</v>
      </c>
      <c r="C564" s="9" t="s">
        <v>28</v>
      </c>
      <c r="D564" s="10" t="s">
        <v>45</v>
      </c>
      <c r="E564" s="10" t="s">
        <v>535</v>
      </c>
      <c r="F564" s="8" t="s">
        <v>536</v>
      </c>
      <c r="G564" s="8">
        <v>69</v>
      </c>
      <c r="H564" s="8"/>
      <c r="I564" s="8">
        <f t="shared" si="27"/>
        <v>69</v>
      </c>
      <c r="J564" s="8">
        <v>1</v>
      </c>
      <c r="K564" s="8"/>
      <c r="L564" s="8"/>
      <c r="M564" s="8"/>
      <c r="N564" s="8"/>
      <c r="O564" s="8"/>
      <c r="P564" s="8"/>
      <c r="Q564" s="8"/>
      <c r="R564" s="8"/>
      <c r="S564" s="8"/>
      <c r="T564" s="8">
        <f t="shared" si="25"/>
        <v>1</v>
      </c>
      <c r="U564" s="17">
        <f t="shared" si="26"/>
        <v>70</v>
      </c>
      <c r="V564" s="18" cm="1">
        <f t="array" ref="V564">SUMPRODUCT(($U$5:$U$863&gt;U564)*($F$5:$F$863=F564))+1</f>
        <v>65</v>
      </c>
    </row>
    <row r="565" s="1" customFormat="1" ht="20" customHeight="1" spans="1:22">
      <c r="A565" s="8" t="s">
        <v>601</v>
      </c>
      <c r="B565" s="9" t="s">
        <v>35</v>
      </c>
      <c r="C565" s="9" t="s">
        <v>28</v>
      </c>
      <c r="D565" s="10" t="s">
        <v>45</v>
      </c>
      <c r="E565" s="10" t="s">
        <v>535</v>
      </c>
      <c r="F565" s="8" t="s">
        <v>536</v>
      </c>
      <c r="G565" s="8">
        <v>70</v>
      </c>
      <c r="H565" s="8"/>
      <c r="I565" s="8">
        <f t="shared" si="27"/>
        <v>70</v>
      </c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>
        <f t="shared" si="25"/>
        <v>0</v>
      </c>
      <c r="U565" s="17">
        <f t="shared" si="26"/>
        <v>70</v>
      </c>
      <c r="V565" s="18" cm="1">
        <f t="array" ref="V565">SUMPRODUCT(($U$5:$U$863&gt;U565)*($F$5:$F$863=F565))+1</f>
        <v>65</v>
      </c>
    </row>
    <row r="566" s="1" customFormat="1" ht="20" customHeight="1" spans="1:22">
      <c r="A566" s="8" t="s">
        <v>602</v>
      </c>
      <c r="B566" s="9" t="s">
        <v>27</v>
      </c>
      <c r="C566" s="9" t="s">
        <v>28</v>
      </c>
      <c r="D566" s="10" t="s">
        <v>45</v>
      </c>
      <c r="E566" s="10" t="s">
        <v>535</v>
      </c>
      <c r="F566" s="8" t="s">
        <v>536</v>
      </c>
      <c r="G566" s="8">
        <v>70</v>
      </c>
      <c r="H566" s="8"/>
      <c r="I566" s="8">
        <f t="shared" si="27"/>
        <v>70</v>
      </c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>
        <f t="shared" si="25"/>
        <v>0</v>
      </c>
      <c r="U566" s="17">
        <f t="shared" si="26"/>
        <v>70</v>
      </c>
      <c r="V566" s="18" cm="1">
        <f t="array" ref="V566">SUMPRODUCT(($U$5:$U$863&gt;U566)*($F$5:$F$863=F566))+1</f>
        <v>65</v>
      </c>
    </row>
    <row r="567" s="1" customFormat="1" ht="20" customHeight="1" spans="1:22">
      <c r="A567" s="8" t="s">
        <v>603</v>
      </c>
      <c r="B567" s="9" t="s">
        <v>27</v>
      </c>
      <c r="C567" s="9" t="s">
        <v>28</v>
      </c>
      <c r="D567" s="10" t="s">
        <v>45</v>
      </c>
      <c r="E567" s="10" t="s">
        <v>535</v>
      </c>
      <c r="F567" s="8" t="s">
        <v>536</v>
      </c>
      <c r="G567" s="8">
        <v>70</v>
      </c>
      <c r="H567" s="8"/>
      <c r="I567" s="8">
        <f t="shared" si="27"/>
        <v>70</v>
      </c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>
        <f t="shared" si="25"/>
        <v>0</v>
      </c>
      <c r="U567" s="17">
        <f t="shared" si="26"/>
        <v>70</v>
      </c>
      <c r="V567" s="18" cm="1">
        <f t="array" ref="V567">SUMPRODUCT(($U$5:$U$863&gt;U567)*($F$5:$F$863=F567))+1</f>
        <v>65</v>
      </c>
    </row>
    <row r="568" s="1" customFormat="1" ht="20" customHeight="1" spans="1:22">
      <c r="A568" s="8" t="s">
        <v>604</v>
      </c>
      <c r="B568" s="9" t="s">
        <v>35</v>
      </c>
      <c r="C568" s="9" t="s">
        <v>28</v>
      </c>
      <c r="D568" s="10" t="s">
        <v>45</v>
      </c>
      <c r="E568" s="10" t="s">
        <v>535</v>
      </c>
      <c r="F568" s="8" t="s">
        <v>536</v>
      </c>
      <c r="G568" s="8">
        <v>70</v>
      </c>
      <c r="H568" s="8"/>
      <c r="I568" s="8">
        <f t="shared" si="27"/>
        <v>70</v>
      </c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>
        <f t="shared" si="25"/>
        <v>0</v>
      </c>
      <c r="U568" s="17">
        <f t="shared" si="26"/>
        <v>70</v>
      </c>
      <c r="V568" s="18" cm="1">
        <f t="array" ref="V568">SUMPRODUCT(($U$5:$U$863&gt;U568)*($F$5:$F$863=F568))+1</f>
        <v>65</v>
      </c>
    </row>
    <row r="569" s="1" customFormat="1" ht="20" customHeight="1" spans="1:22">
      <c r="A569" s="8" t="s">
        <v>605</v>
      </c>
      <c r="B569" s="9" t="s">
        <v>35</v>
      </c>
      <c r="C569" s="9" t="s">
        <v>28</v>
      </c>
      <c r="D569" s="10" t="s">
        <v>45</v>
      </c>
      <c r="E569" s="10" t="s">
        <v>535</v>
      </c>
      <c r="F569" s="8" t="s">
        <v>536</v>
      </c>
      <c r="G569" s="8">
        <v>70</v>
      </c>
      <c r="H569" s="8"/>
      <c r="I569" s="8">
        <f t="shared" si="27"/>
        <v>70</v>
      </c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>
        <f t="shared" si="25"/>
        <v>0</v>
      </c>
      <c r="U569" s="17">
        <f t="shared" si="26"/>
        <v>70</v>
      </c>
      <c r="V569" s="18" cm="1">
        <f t="array" ref="V569">SUMPRODUCT(($U$5:$U$863&gt;U569)*($F$5:$F$863=F569))+1</f>
        <v>65</v>
      </c>
    </row>
    <row r="570" s="1" customFormat="1" ht="20" customHeight="1" spans="1:22">
      <c r="A570" s="8" t="s">
        <v>606</v>
      </c>
      <c r="B570" s="9" t="s">
        <v>27</v>
      </c>
      <c r="C570" s="9" t="s">
        <v>28</v>
      </c>
      <c r="D570" s="10" t="s">
        <v>45</v>
      </c>
      <c r="E570" s="10" t="s">
        <v>535</v>
      </c>
      <c r="F570" s="8" t="s">
        <v>536</v>
      </c>
      <c r="G570" s="8">
        <v>70</v>
      </c>
      <c r="H570" s="8"/>
      <c r="I570" s="8">
        <f t="shared" si="27"/>
        <v>70</v>
      </c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>
        <f t="shared" si="25"/>
        <v>0</v>
      </c>
      <c r="U570" s="17">
        <f t="shared" si="26"/>
        <v>70</v>
      </c>
      <c r="V570" s="18" cm="1">
        <f t="array" ref="V570">SUMPRODUCT(($U$5:$U$863&gt;U570)*($F$5:$F$863=F570))+1</f>
        <v>65</v>
      </c>
    </row>
    <row r="571" s="1" customFormat="1" ht="20" customHeight="1" spans="1:22">
      <c r="A571" s="8" t="s">
        <v>607</v>
      </c>
      <c r="B571" s="9" t="s">
        <v>27</v>
      </c>
      <c r="C571" s="9" t="s">
        <v>28</v>
      </c>
      <c r="D571" s="10" t="s">
        <v>45</v>
      </c>
      <c r="E571" s="10" t="s">
        <v>535</v>
      </c>
      <c r="F571" s="8" t="s">
        <v>536</v>
      </c>
      <c r="G571" s="8">
        <v>70</v>
      </c>
      <c r="H571" s="8"/>
      <c r="I571" s="8">
        <f t="shared" si="27"/>
        <v>70</v>
      </c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>
        <f t="shared" si="25"/>
        <v>0</v>
      </c>
      <c r="U571" s="17">
        <f t="shared" si="26"/>
        <v>70</v>
      </c>
      <c r="V571" s="18" cm="1">
        <f t="array" ref="V571">SUMPRODUCT(($U$5:$U$863&gt;U571)*($F$5:$F$863=F571))+1</f>
        <v>65</v>
      </c>
    </row>
    <row r="572" s="1" customFormat="1" ht="20" customHeight="1" spans="1:22">
      <c r="A572" s="8" t="s">
        <v>608</v>
      </c>
      <c r="B572" s="9" t="s">
        <v>35</v>
      </c>
      <c r="C572" s="9" t="s">
        <v>28</v>
      </c>
      <c r="D572" s="10" t="s">
        <v>45</v>
      </c>
      <c r="E572" s="10" t="s">
        <v>535</v>
      </c>
      <c r="F572" s="8" t="s">
        <v>536</v>
      </c>
      <c r="G572" s="8">
        <v>70</v>
      </c>
      <c r="H572" s="8"/>
      <c r="I572" s="8">
        <f t="shared" si="27"/>
        <v>70</v>
      </c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>
        <f t="shared" si="25"/>
        <v>0</v>
      </c>
      <c r="U572" s="17">
        <f t="shared" si="26"/>
        <v>70</v>
      </c>
      <c r="V572" s="18" cm="1">
        <f t="array" ref="V572">SUMPRODUCT(($U$5:$U$863&gt;U572)*($F$5:$F$863=F572))+1</f>
        <v>65</v>
      </c>
    </row>
    <row r="573" s="1" customFormat="1" ht="20" customHeight="1" spans="1:22">
      <c r="A573" s="8" t="s">
        <v>609</v>
      </c>
      <c r="B573" s="9" t="s">
        <v>35</v>
      </c>
      <c r="C573" s="9" t="s">
        <v>28</v>
      </c>
      <c r="D573" s="10" t="s">
        <v>45</v>
      </c>
      <c r="E573" s="10" t="s">
        <v>535</v>
      </c>
      <c r="F573" s="8" t="s">
        <v>536</v>
      </c>
      <c r="G573" s="8">
        <v>70</v>
      </c>
      <c r="H573" s="8"/>
      <c r="I573" s="8">
        <f t="shared" si="27"/>
        <v>70</v>
      </c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>
        <f t="shared" si="25"/>
        <v>0</v>
      </c>
      <c r="U573" s="17">
        <f t="shared" si="26"/>
        <v>70</v>
      </c>
      <c r="V573" s="18" cm="1">
        <f t="array" ref="V573">SUMPRODUCT(($U$5:$U$863&gt;U573)*($F$5:$F$863=F573))+1</f>
        <v>65</v>
      </c>
    </row>
    <row r="574" s="1" customFormat="1" ht="20" customHeight="1" spans="1:22">
      <c r="A574" s="8" t="s">
        <v>610</v>
      </c>
      <c r="B574" s="9" t="s">
        <v>35</v>
      </c>
      <c r="C574" s="9" t="s">
        <v>28</v>
      </c>
      <c r="D574" s="10" t="s">
        <v>45</v>
      </c>
      <c r="E574" s="10" t="s">
        <v>535</v>
      </c>
      <c r="F574" s="8" t="s">
        <v>536</v>
      </c>
      <c r="G574" s="8">
        <v>70</v>
      </c>
      <c r="H574" s="8"/>
      <c r="I574" s="8">
        <f t="shared" si="27"/>
        <v>70</v>
      </c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>
        <f t="shared" si="25"/>
        <v>0</v>
      </c>
      <c r="U574" s="17">
        <f t="shared" si="26"/>
        <v>70</v>
      </c>
      <c r="V574" s="18" cm="1">
        <f t="array" ref="V574">SUMPRODUCT(($U$5:$U$863&gt;U574)*($F$5:$F$863=F574))+1</f>
        <v>65</v>
      </c>
    </row>
    <row r="575" s="1" customFormat="1" ht="20" customHeight="1" spans="1:22">
      <c r="A575" s="8" t="s">
        <v>611</v>
      </c>
      <c r="B575" s="9" t="s">
        <v>35</v>
      </c>
      <c r="C575" s="9" t="s">
        <v>28</v>
      </c>
      <c r="D575" s="10" t="s">
        <v>45</v>
      </c>
      <c r="E575" s="10" t="s">
        <v>535</v>
      </c>
      <c r="F575" s="8" t="s">
        <v>536</v>
      </c>
      <c r="G575" s="8">
        <v>68.5</v>
      </c>
      <c r="H575" s="8"/>
      <c r="I575" s="8">
        <f t="shared" si="27"/>
        <v>68.5</v>
      </c>
      <c r="J575" s="8">
        <v>1</v>
      </c>
      <c r="K575" s="8"/>
      <c r="L575" s="8"/>
      <c r="M575" s="8"/>
      <c r="N575" s="8"/>
      <c r="O575" s="8"/>
      <c r="P575" s="8"/>
      <c r="Q575" s="8"/>
      <c r="R575" s="8"/>
      <c r="S575" s="8"/>
      <c r="T575" s="8">
        <f t="shared" si="25"/>
        <v>1</v>
      </c>
      <c r="U575" s="17">
        <f t="shared" si="26"/>
        <v>69.5</v>
      </c>
      <c r="V575" s="18" cm="1">
        <f t="array" ref="V575">SUMPRODUCT(($U$5:$U$863&gt;U575)*($F$5:$F$863=F575))+1</f>
        <v>76</v>
      </c>
    </row>
    <row r="576" s="1" customFormat="1" ht="20" customHeight="1" spans="1:22">
      <c r="A576" s="8" t="s">
        <v>612</v>
      </c>
      <c r="B576" s="9" t="s">
        <v>35</v>
      </c>
      <c r="C576" s="9" t="s">
        <v>28</v>
      </c>
      <c r="D576" s="10" t="s">
        <v>45</v>
      </c>
      <c r="E576" s="10" t="s">
        <v>535</v>
      </c>
      <c r="F576" s="8" t="s">
        <v>536</v>
      </c>
      <c r="G576" s="8">
        <v>69.5</v>
      </c>
      <c r="H576" s="8"/>
      <c r="I576" s="8">
        <f t="shared" si="27"/>
        <v>69.5</v>
      </c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>
        <f t="shared" si="25"/>
        <v>0</v>
      </c>
      <c r="U576" s="17">
        <f t="shared" si="26"/>
        <v>69.5</v>
      </c>
      <c r="V576" s="18" cm="1">
        <f t="array" ref="V576">SUMPRODUCT(($U$5:$U$863&gt;U576)*($F$5:$F$863=F576))+1</f>
        <v>76</v>
      </c>
    </row>
    <row r="577" s="1" customFormat="1" ht="20" customHeight="1" spans="1:22">
      <c r="A577" s="8" t="s">
        <v>613</v>
      </c>
      <c r="B577" s="9" t="s">
        <v>27</v>
      </c>
      <c r="C577" s="9" t="s">
        <v>28</v>
      </c>
      <c r="D577" s="10" t="s">
        <v>45</v>
      </c>
      <c r="E577" s="10" t="s">
        <v>535</v>
      </c>
      <c r="F577" s="8" t="s">
        <v>536</v>
      </c>
      <c r="G577" s="8">
        <v>69.5</v>
      </c>
      <c r="H577" s="8"/>
      <c r="I577" s="8">
        <f t="shared" si="27"/>
        <v>69.5</v>
      </c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>
        <f t="shared" si="25"/>
        <v>0</v>
      </c>
      <c r="U577" s="17">
        <f t="shared" si="26"/>
        <v>69.5</v>
      </c>
      <c r="V577" s="18" cm="1">
        <f t="array" ref="V577">SUMPRODUCT(($U$5:$U$863&gt;U577)*($F$5:$F$863=F577))+1</f>
        <v>76</v>
      </c>
    </row>
    <row r="578" s="1" customFormat="1" ht="20" customHeight="1" spans="1:22">
      <c r="A578" s="8" t="s">
        <v>614</v>
      </c>
      <c r="B578" s="9" t="s">
        <v>35</v>
      </c>
      <c r="C578" s="9" t="s">
        <v>28</v>
      </c>
      <c r="D578" s="10" t="s">
        <v>45</v>
      </c>
      <c r="E578" s="10" t="s">
        <v>535</v>
      </c>
      <c r="F578" s="8" t="s">
        <v>536</v>
      </c>
      <c r="G578" s="8">
        <v>69.5</v>
      </c>
      <c r="H578" s="8"/>
      <c r="I578" s="8">
        <f t="shared" si="27"/>
        <v>69.5</v>
      </c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>
        <f t="shared" si="25"/>
        <v>0</v>
      </c>
      <c r="U578" s="17">
        <f t="shared" si="26"/>
        <v>69.5</v>
      </c>
      <c r="V578" s="18" cm="1">
        <f t="array" ref="V578">SUMPRODUCT(($U$5:$U$863&gt;U578)*($F$5:$F$863=F578))+1</f>
        <v>76</v>
      </c>
    </row>
    <row r="579" s="1" customFormat="1" ht="20" customHeight="1" spans="1:22">
      <c r="A579" s="8" t="s">
        <v>615</v>
      </c>
      <c r="B579" s="9" t="s">
        <v>27</v>
      </c>
      <c r="C579" s="9" t="s">
        <v>28</v>
      </c>
      <c r="D579" s="10" t="s">
        <v>45</v>
      </c>
      <c r="E579" s="10" t="s">
        <v>535</v>
      </c>
      <c r="F579" s="8" t="s">
        <v>536</v>
      </c>
      <c r="G579" s="8">
        <v>69.5</v>
      </c>
      <c r="H579" s="8"/>
      <c r="I579" s="8">
        <f t="shared" si="27"/>
        <v>69.5</v>
      </c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>
        <f t="shared" si="25"/>
        <v>0</v>
      </c>
      <c r="U579" s="17">
        <f t="shared" si="26"/>
        <v>69.5</v>
      </c>
      <c r="V579" s="18" cm="1">
        <f t="array" ref="V579">SUMPRODUCT(($U$5:$U$863&gt;U579)*($F$5:$F$863=F579))+1</f>
        <v>76</v>
      </c>
    </row>
    <row r="580" s="1" customFormat="1" ht="20" customHeight="1" spans="1:22">
      <c r="A580" s="8" t="s">
        <v>616</v>
      </c>
      <c r="B580" s="9" t="s">
        <v>35</v>
      </c>
      <c r="C580" s="9" t="s">
        <v>28</v>
      </c>
      <c r="D580" s="10" t="s">
        <v>45</v>
      </c>
      <c r="E580" s="10" t="s">
        <v>535</v>
      </c>
      <c r="F580" s="8" t="s">
        <v>536</v>
      </c>
      <c r="G580" s="8">
        <v>69.5</v>
      </c>
      <c r="H580" s="8"/>
      <c r="I580" s="8">
        <f t="shared" si="27"/>
        <v>69.5</v>
      </c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>
        <f t="shared" si="25"/>
        <v>0</v>
      </c>
      <c r="U580" s="17">
        <f t="shared" si="26"/>
        <v>69.5</v>
      </c>
      <c r="V580" s="18" cm="1">
        <f t="array" ref="V580">SUMPRODUCT(($U$5:$U$863&gt;U580)*($F$5:$F$863=F580))+1</f>
        <v>76</v>
      </c>
    </row>
    <row r="581" s="1" customFormat="1" ht="20" customHeight="1" spans="1:22">
      <c r="A581" s="8" t="s">
        <v>617</v>
      </c>
      <c r="B581" s="9" t="s">
        <v>35</v>
      </c>
      <c r="C581" s="9" t="s">
        <v>28</v>
      </c>
      <c r="D581" s="10" t="s">
        <v>45</v>
      </c>
      <c r="E581" s="10" t="s">
        <v>535</v>
      </c>
      <c r="F581" s="8" t="s">
        <v>536</v>
      </c>
      <c r="G581" s="8">
        <v>69.5</v>
      </c>
      <c r="H581" s="8"/>
      <c r="I581" s="8">
        <f t="shared" si="27"/>
        <v>69.5</v>
      </c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>
        <f t="shared" ref="T581:T644" si="28">S581+R581+Q581+P581+O581+N581+M581+L581+K581+J581</f>
        <v>0</v>
      </c>
      <c r="U581" s="17">
        <f t="shared" ref="U581:U644" si="29">I581+T581</f>
        <v>69.5</v>
      </c>
      <c r="V581" s="18" cm="1">
        <f t="array" ref="V581">SUMPRODUCT(($U$5:$U$863&gt;U581)*($F$5:$F$863=F581))+1</f>
        <v>76</v>
      </c>
    </row>
    <row r="582" s="1" customFormat="1" ht="20" customHeight="1" spans="1:22">
      <c r="A582" s="8" t="s">
        <v>618</v>
      </c>
      <c r="B582" s="9" t="s">
        <v>35</v>
      </c>
      <c r="C582" s="9" t="s">
        <v>28</v>
      </c>
      <c r="D582" s="10" t="s">
        <v>45</v>
      </c>
      <c r="E582" s="10" t="s">
        <v>535</v>
      </c>
      <c r="F582" s="8" t="s">
        <v>536</v>
      </c>
      <c r="G582" s="8">
        <v>69.5</v>
      </c>
      <c r="H582" s="8"/>
      <c r="I582" s="8">
        <f t="shared" si="27"/>
        <v>69.5</v>
      </c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>
        <f t="shared" si="28"/>
        <v>0</v>
      </c>
      <c r="U582" s="17">
        <f t="shared" si="29"/>
        <v>69.5</v>
      </c>
      <c r="V582" s="18" cm="1">
        <f t="array" ref="V582">SUMPRODUCT(($U$5:$U$863&gt;U582)*($F$5:$F$863=F582))+1</f>
        <v>76</v>
      </c>
    </row>
    <row r="583" s="1" customFormat="1" ht="20" customHeight="1" spans="1:22">
      <c r="A583" s="8" t="s">
        <v>619</v>
      </c>
      <c r="B583" s="9" t="s">
        <v>27</v>
      </c>
      <c r="C583" s="9" t="s">
        <v>28</v>
      </c>
      <c r="D583" s="10" t="s">
        <v>45</v>
      </c>
      <c r="E583" s="10" t="s">
        <v>535</v>
      </c>
      <c r="F583" s="8" t="s">
        <v>536</v>
      </c>
      <c r="G583" s="8">
        <v>69.5</v>
      </c>
      <c r="H583" s="8"/>
      <c r="I583" s="8">
        <f t="shared" si="27"/>
        <v>69.5</v>
      </c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>
        <f t="shared" si="28"/>
        <v>0</v>
      </c>
      <c r="U583" s="17">
        <f t="shared" si="29"/>
        <v>69.5</v>
      </c>
      <c r="V583" s="18" cm="1">
        <f t="array" ref="V583">SUMPRODUCT(($U$5:$U$863&gt;U583)*($F$5:$F$863=F583))+1</f>
        <v>76</v>
      </c>
    </row>
    <row r="584" s="1" customFormat="1" ht="20" customHeight="1" spans="1:22">
      <c r="A584" s="8" t="s">
        <v>620</v>
      </c>
      <c r="B584" s="9" t="s">
        <v>35</v>
      </c>
      <c r="C584" s="9" t="s">
        <v>28</v>
      </c>
      <c r="D584" s="10" t="s">
        <v>45</v>
      </c>
      <c r="E584" s="10" t="s">
        <v>535</v>
      </c>
      <c r="F584" s="8" t="s">
        <v>536</v>
      </c>
      <c r="G584" s="8">
        <v>69</v>
      </c>
      <c r="H584" s="8"/>
      <c r="I584" s="8">
        <f t="shared" si="27"/>
        <v>69</v>
      </c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>
        <f t="shared" si="28"/>
        <v>0</v>
      </c>
      <c r="U584" s="17">
        <f t="shared" si="29"/>
        <v>69</v>
      </c>
      <c r="V584" s="18" cm="1">
        <f t="array" ref="V584">SUMPRODUCT(($U$5:$U$863&gt;U584)*($F$5:$F$863=F584))+1</f>
        <v>85</v>
      </c>
    </row>
    <row r="585" s="1" customFormat="1" ht="20" customHeight="1" spans="1:22">
      <c r="A585" s="8" t="s">
        <v>621</v>
      </c>
      <c r="B585" s="9" t="s">
        <v>35</v>
      </c>
      <c r="C585" s="9" t="s">
        <v>28</v>
      </c>
      <c r="D585" s="10" t="s">
        <v>45</v>
      </c>
      <c r="E585" s="10" t="s">
        <v>535</v>
      </c>
      <c r="F585" s="8" t="s">
        <v>536</v>
      </c>
      <c r="G585" s="8">
        <v>69</v>
      </c>
      <c r="H585" s="8"/>
      <c r="I585" s="8">
        <f t="shared" si="27"/>
        <v>69</v>
      </c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>
        <f t="shared" si="28"/>
        <v>0</v>
      </c>
      <c r="U585" s="17">
        <f t="shared" si="29"/>
        <v>69</v>
      </c>
      <c r="V585" s="18" cm="1">
        <f t="array" ref="V585">SUMPRODUCT(($U$5:$U$863&gt;U585)*($F$5:$F$863=F585))+1</f>
        <v>85</v>
      </c>
    </row>
    <row r="586" s="1" customFormat="1" ht="20" customHeight="1" spans="1:22">
      <c r="A586" s="8" t="s">
        <v>622</v>
      </c>
      <c r="B586" s="9" t="s">
        <v>35</v>
      </c>
      <c r="C586" s="9" t="s">
        <v>28</v>
      </c>
      <c r="D586" s="10" t="s">
        <v>45</v>
      </c>
      <c r="E586" s="10" t="s">
        <v>535</v>
      </c>
      <c r="F586" s="8" t="s">
        <v>536</v>
      </c>
      <c r="G586" s="8">
        <v>69</v>
      </c>
      <c r="H586" s="8"/>
      <c r="I586" s="8">
        <f t="shared" si="27"/>
        <v>69</v>
      </c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>
        <f t="shared" si="28"/>
        <v>0</v>
      </c>
      <c r="U586" s="17">
        <f t="shared" si="29"/>
        <v>69</v>
      </c>
      <c r="V586" s="18" cm="1">
        <f t="array" ref="V586">SUMPRODUCT(($U$5:$U$863&gt;U586)*($F$5:$F$863=F586))+1</f>
        <v>85</v>
      </c>
    </row>
    <row r="587" s="1" customFormat="1" ht="20" customHeight="1" spans="1:22">
      <c r="A587" s="8" t="s">
        <v>623</v>
      </c>
      <c r="B587" s="9" t="s">
        <v>35</v>
      </c>
      <c r="C587" s="9" t="s">
        <v>28</v>
      </c>
      <c r="D587" s="10" t="s">
        <v>45</v>
      </c>
      <c r="E587" s="10" t="s">
        <v>535</v>
      </c>
      <c r="F587" s="8" t="s">
        <v>536</v>
      </c>
      <c r="G587" s="8">
        <v>69</v>
      </c>
      <c r="H587" s="8"/>
      <c r="I587" s="8">
        <f t="shared" si="27"/>
        <v>69</v>
      </c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>
        <f t="shared" si="28"/>
        <v>0</v>
      </c>
      <c r="U587" s="17">
        <f t="shared" si="29"/>
        <v>69</v>
      </c>
      <c r="V587" s="18" cm="1">
        <f t="array" ref="V587">SUMPRODUCT(($U$5:$U$863&gt;U587)*($F$5:$F$863=F587))+1</f>
        <v>85</v>
      </c>
    </row>
    <row r="588" s="1" customFormat="1" ht="20" customHeight="1" spans="1:22">
      <c r="A588" s="8" t="s">
        <v>624</v>
      </c>
      <c r="B588" s="9" t="s">
        <v>35</v>
      </c>
      <c r="C588" s="9" t="s">
        <v>28</v>
      </c>
      <c r="D588" s="10" t="s">
        <v>45</v>
      </c>
      <c r="E588" s="10" t="s">
        <v>535</v>
      </c>
      <c r="F588" s="8" t="s">
        <v>536</v>
      </c>
      <c r="G588" s="8">
        <v>69</v>
      </c>
      <c r="H588" s="8"/>
      <c r="I588" s="8">
        <f t="shared" si="27"/>
        <v>69</v>
      </c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>
        <f t="shared" si="28"/>
        <v>0</v>
      </c>
      <c r="U588" s="17">
        <f t="shared" si="29"/>
        <v>69</v>
      </c>
      <c r="V588" s="18" cm="1">
        <f t="array" ref="V588">SUMPRODUCT(($U$5:$U$863&gt;U588)*($F$5:$F$863=F588))+1</f>
        <v>85</v>
      </c>
    </row>
    <row r="589" s="1" customFormat="1" ht="20" customHeight="1" spans="1:22">
      <c r="A589" s="8" t="s">
        <v>625</v>
      </c>
      <c r="B589" s="9" t="s">
        <v>27</v>
      </c>
      <c r="C589" s="9" t="s">
        <v>28</v>
      </c>
      <c r="D589" s="10" t="s">
        <v>45</v>
      </c>
      <c r="E589" s="10" t="s">
        <v>535</v>
      </c>
      <c r="F589" s="8" t="s">
        <v>536</v>
      </c>
      <c r="G589" s="8">
        <v>69</v>
      </c>
      <c r="H589" s="8"/>
      <c r="I589" s="8">
        <f t="shared" si="27"/>
        <v>69</v>
      </c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>
        <f t="shared" si="28"/>
        <v>0</v>
      </c>
      <c r="U589" s="17">
        <f t="shared" si="29"/>
        <v>69</v>
      </c>
      <c r="V589" s="18" cm="1">
        <f t="array" ref="V589">SUMPRODUCT(($U$5:$U$863&gt;U589)*($F$5:$F$863=F589))+1</f>
        <v>85</v>
      </c>
    </row>
    <row r="590" s="1" customFormat="1" ht="20" customHeight="1" spans="1:22">
      <c r="A590" s="8" t="s">
        <v>626</v>
      </c>
      <c r="B590" s="9" t="s">
        <v>35</v>
      </c>
      <c r="C590" s="9" t="s">
        <v>28</v>
      </c>
      <c r="D590" s="10" t="s">
        <v>45</v>
      </c>
      <c r="E590" s="10" t="s">
        <v>535</v>
      </c>
      <c r="F590" s="8" t="s">
        <v>536</v>
      </c>
      <c r="G590" s="8">
        <v>69</v>
      </c>
      <c r="H590" s="8"/>
      <c r="I590" s="8">
        <f t="shared" si="27"/>
        <v>69</v>
      </c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>
        <f t="shared" si="28"/>
        <v>0</v>
      </c>
      <c r="U590" s="17">
        <f t="shared" si="29"/>
        <v>69</v>
      </c>
      <c r="V590" s="18" cm="1">
        <f t="array" ref="V590">SUMPRODUCT(($U$5:$U$863&gt;U590)*($F$5:$F$863=F590))+1</f>
        <v>85</v>
      </c>
    </row>
    <row r="591" s="1" customFormat="1" ht="20" customHeight="1" spans="1:22">
      <c r="A591" s="8" t="s">
        <v>627</v>
      </c>
      <c r="B591" s="9" t="s">
        <v>27</v>
      </c>
      <c r="C591" s="9" t="s">
        <v>28</v>
      </c>
      <c r="D591" s="10" t="s">
        <v>45</v>
      </c>
      <c r="E591" s="10" t="s">
        <v>535</v>
      </c>
      <c r="F591" s="8" t="s">
        <v>536</v>
      </c>
      <c r="G591" s="8">
        <v>69</v>
      </c>
      <c r="H591" s="8"/>
      <c r="I591" s="8">
        <f t="shared" si="27"/>
        <v>69</v>
      </c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>
        <f t="shared" si="28"/>
        <v>0</v>
      </c>
      <c r="U591" s="17">
        <f t="shared" si="29"/>
        <v>69</v>
      </c>
      <c r="V591" s="18" cm="1">
        <f t="array" ref="V591">SUMPRODUCT(($U$5:$U$863&gt;U591)*($F$5:$F$863=F591))+1</f>
        <v>85</v>
      </c>
    </row>
    <row r="592" s="1" customFormat="1" ht="20" customHeight="1" spans="1:22">
      <c r="A592" s="8" t="s">
        <v>628</v>
      </c>
      <c r="B592" s="9" t="s">
        <v>35</v>
      </c>
      <c r="C592" s="9" t="s">
        <v>28</v>
      </c>
      <c r="D592" s="10" t="s">
        <v>45</v>
      </c>
      <c r="E592" s="10" t="s">
        <v>535</v>
      </c>
      <c r="F592" s="8" t="s">
        <v>536</v>
      </c>
      <c r="G592" s="8">
        <v>69</v>
      </c>
      <c r="H592" s="8"/>
      <c r="I592" s="8">
        <f t="shared" si="27"/>
        <v>69</v>
      </c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>
        <f t="shared" si="28"/>
        <v>0</v>
      </c>
      <c r="U592" s="17">
        <f t="shared" si="29"/>
        <v>69</v>
      </c>
      <c r="V592" s="18" cm="1">
        <f t="array" ref="V592">SUMPRODUCT(($U$5:$U$863&gt;U592)*($F$5:$F$863=F592))+1</f>
        <v>85</v>
      </c>
    </row>
    <row r="593" s="1" customFormat="1" ht="20" customHeight="1" spans="1:22">
      <c r="A593" s="8" t="s">
        <v>629</v>
      </c>
      <c r="B593" s="9" t="s">
        <v>35</v>
      </c>
      <c r="C593" s="9" t="s">
        <v>28</v>
      </c>
      <c r="D593" s="10" t="s">
        <v>45</v>
      </c>
      <c r="E593" s="10" t="s">
        <v>535</v>
      </c>
      <c r="F593" s="8" t="s">
        <v>536</v>
      </c>
      <c r="G593" s="8">
        <v>69</v>
      </c>
      <c r="H593" s="8"/>
      <c r="I593" s="8">
        <f t="shared" si="27"/>
        <v>69</v>
      </c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>
        <f t="shared" si="28"/>
        <v>0</v>
      </c>
      <c r="U593" s="17">
        <f t="shared" si="29"/>
        <v>69</v>
      </c>
      <c r="V593" s="18" cm="1">
        <f t="array" ref="V593">SUMPRODUCT(($U$5:$U$863&gt;U593)*($F$5:$F$863=F593))+1</f>
        <v>85</v>
      </c>
    </row>
    <row r="594" s="1" customFormat="1" ht="20" customHeight="1" spans="1:22">
      <c r="A594" s="8" t="s">
        <v>630</v>
      </c>
      <c r="B594" s="9" t="s">
        <v>35</v>
      </c>
      <c r="C594" s="9" t="s">
        <v>28</v>
      </c>
      <c r="D594" s="10" t="s">
        <v>45</v>
      </c>
      <c r="E594" s="10" t="s">
        <v>535</v>
      </c>
      <c r="F594" s="8" t="s">
        <v>536</v>
      </c>
      <c r="G594" s="8">
        <v>68.5</v>
      </c>
      <c r="H594" s="8"/>
      <c r="I594" s="8">
        <f t="shared" ref="I594:I657" si="30">G594</f>
        <v>68.5</v>
      </c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>
        <f t="shared" si="28"/>
        <v>0</v>
      </c>
      <c r="U594" s="17">
        <f t="shared" si="29"/>
        <v>68.5</v>
      </c>
      <c r="V594" s="18" cm="1">
        <f t="array" ref="V594">SUMPRODUCT(($U$5:$U$863&gt;U594)*($F$5:$F$863=F594))+1</f>
        <v>95</v>
      </c>
    </row>
    <row r="595" s="1" customFormat="1" ht="20" customHeight="1" spans="1:22">
      <c r="A595" s="8" t="s">
        <v>631</v>
      </c>
      <c r="B595" s="9" t="s">
        <v>27</v>
      </c>
      <c r="C595" s="9" t="s">
        <v>28</v>
      </c>
      <c r="D595" s="10" t="s">
        <v>45</v>
      </c>
      <c r="E595" s="10" t="s">
        <v>535</v>
      </c>
      <c r="F595" s="8" t="s">
        <v>536</v>
      </c>
      <c r="G595" s="8">
        <v>68.5</v>
      </c>
      <c r="H595" s="8"/>
      <c r="I595" s="8">
        <f t="shared" si="30"/>
        <v>68.5</v>
      </c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>
        <f t="shared" si="28"/>
        <v>0</v>
      </c>
      <c r="U595" s="17">
        <f t="shared" si="29"/>
        <v>68.5</v>
      </c>
      <c r="V595" s="18" cm="1">
        <f t="array" ref="V595">SUMPRODUCT(($U$5:$U$863&gt;U595)*($F$5:$F$863=F595))+1</f>
        <v>95</v>
      </c>
    </row>
    <row r="596" s="1" customFormat="1" ht="20" customHeight="1" spans="1:22">
      <c r="A596" s="8" t="s">
        <v>632</v>
      </c>
      <c r="B596" s="9" t="s">
        <v>35</v>
      </c>
      <c r="C596" s="9" t="s">
        <v>28</v>
      </c>
      <c r="D596" s="10" t="s">
        <v>45</v>
      </c>
      <c r="E596" s="10" t="s">
        <v>535</v>
      </c>
      <c r="F596" s="8" t="s">
        <v>536</v>
      </c>
      <c r="G596" s="8">
        <v>68.5</v>
      </c>
      <c r="H596" s="8"/>
      <c r="I596" s="8">
        <f t="shared" si="30"/>
        <v>68.5</v>
      </c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>
        <f t="shared" si="28"/>
        <v>0</v>
      </c>
      <c r="U596" s="17">
        <f t="shared" si="29"/>
        <v>68.5</v>
      </c>
      <c r="V596" s="18" cm="1">
        <f t="array" ref="V596">SUMPRODUCT(($U$5:$U$863&gt;U596)*($F$5:$F$863=F596))+1</f>
        <v>95</v>
      </c>
    </row>
    <row r="597" s="1" customFormat="1" ht="20" customHeight="1" spans="1:22">
      <c r="A597" s="8" t="s">
        <v>633</v>
      </c>
      <c r="B597" s="9" t="s">
        <v>35</v>
      </c>
      <c r="C597" s="9" t="s">
        <v>28</v>
      </c>
      <c r="D597" s="10" t="s">
        <v>45</v>
      </c>
      <c r="E597" s="10" t="s">
        <v>535</v>
      </c>
      <c r="F597" s="8" t="s">
        <v>536</v>
      </c>
      <c r="G597" s="8">
        <v>68.5</v>
      </c>
      <c r="H597" s="8"/>
      <c r="I597" s="8">
        <f t="shared" si="30"/>
        <v>68.5</v>
      </c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>
        <f t="shared" si="28"/>
        <v>0</v>
      </c>
      <c r="U597" s="17">
        <f t="shared" si="29"/>
        <v>68.5</v>
      </c>
      <c r="V597" s="18" cm="1">
        <f t="array" ref="V597">SUMPRODUCT(($U$5:$U$863&gt;U597)*($F$5:$F$863=F597))+1</f>
        <v>95</v>
      </c>
    </row>
    <row r="598" s="1" customFormat="1" ht="20" customHeight="1" spans="1:22">
      <c r="A598" s="8" t="s">
        <v>634</v>
      </c>
      <c r="B598" s="9" t="s">
        <v>35</v>
      </c>
      <c r="C598" s="9" t="s">
        <v>28</v>
      </c>
      <c r="D598" s="10" t="s">
        <v>45</v>
      </c>
      <c r="E598" s="10" t="s">
        <v>535</v>
      </c>
      <c r="F598" s="8" t="s">
        <v>536</v>
      </c>
      <c r="G598" s="8">
        <v>68.5</v>
      </c>
      <c r="H598" s="8"/>
      <c r="I598" s="8">
        <f t="shared" si="30"/>
        <v>68.5</v>
      </c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>
        <f t="shared" si="28"/>
        <v>0</v>
      </c>
      <c r="U598" s="17">
        <f t="shared" si="29"/>
        <v>68.5</v>
      </c>
      <c r="V598" s="18" cm="1">
        <f t="array" ref="V598">SUMPRODUCT(($U$5:$U$863&gt;U598)*($F$5:$F$863=F598))+1</f>
        <v>95</v>
      </c>
    </row>
    <row r="599" s="1" customFormat="1" ht="20" customHeight="1" spans="1:22">
      <c r="A599" s="8" t="s">
        <v>635</v>
      </c>
      <c r="B599" s="9" t="s">
        <v>35</v>
      </c>
      <c r="C599" s="9" t="s">
        <v>28</v>
      </c>
      <c r="D599" s="10" t="s">
        <v>45</v>
      </c>
      <c r="E599" s="10" t="s">
        <v>535</v>
      </c>
      <c r="F599" s="8" t="s">
        <v>536</v>
      </c>
      <c r="G599" s="8">
        <v>68.5</v>
      </c>
      <c r="H599" s="8"/>
      <c r="I599" s="8">
        <f t="shared" si="30"/>
        <v>68.5</v>
      </c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>
        <f t="shared" si="28"/>
        <v>0</v>
      </c>
      <c r="U599" s="17">
        <f t="shared" si="29"/>
        <v>68.5</v>
      </c>
      <c r="V599" s="18" cm="1">
        <f t="array" ref="V599">SUMPRODUCT(($U$5:$U$863&gt;U599)*($F$5:$F$863=F599))+1</f>
        <v>95</v>
      </c>
    </row>
    <row r="600" s="1" customFormat="1" ht="20" customHeight="1" spans="1:22">
      <c r="A600" s="8" t="s">
        <v>636</v>
      </c>
      <c r="B600" s="9" t="s">
        <v>35</v>
      </c>
      <c r="C600" s="9" t="s">
        <v>28</v>
      </c>
      <c r="D600" s="10" t="s">
        <v>45</v>
      </c>
      <c r="E600" s="10" t="s">
        <v>535</v>
      </c>
      <c r="F600" s="8" t="s">
        <v>536</v>
      </c>
      <c r="G600" s="8">
        <v>68.5</v>
      </c>
      <c r="H600" s="8"/>
      <c r="I600" s="8">
        <f t="shared" si="30"/>
        <v>68.5</v>
      </c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>
        <f t="shared" si="28"/>
        <v>0</v>
      </c>
      <c r="U600" s="17">
        <f t="shared" si="29"/>
        <v>68.5</v>
      </c>
      <c r="V600" s="18" cm="1">
        <f t="array" ref="V600">SUMPRODUCT(($U$5:$U$863&gt;U600)*($F$5:$F$863=F600))+1</f>
        <v>95</v>
      </c>
    </row>
    <row r="601" s="1" customFormat="1" ht="20" customHeight="1" spans="1:22">
      <c r="A601" s="8" t="s">
        <v>637</v>
      </c>
      <c r="B601" s="9" t="s">
        <v>27</v>
      </c>
      <c r="C601" s="9" t="s">
        <v>28</v>
      </c>
      <c r="D601" s="10" t="s">
        <v>45</v>
      </c>
      <c r="E601" s="10" t="s">
        <v>535</v>
      </c>
      <c r="F601" s="8" t="s">
        <v>536</v>
      </c>
      <c r="G601" s="8">
        <v>68.5</v>
      </c>
      <c r="H601" s="8"/>
      <c r="I601" s="8">
        <f t="shared" si="30"/>
        <v>68.5</v>
      </c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>
        <f t="shared" si="28"/>
        <v>0</v>
      </c>
      <c r="U601" s="17">
        <f t="shared" si="29"/>
        <v>68.5</v>
      </c>
      <c r="V601" s="18" cm="1">
        <f t="array" ref="V601">SUMPRODUCT(($U$5:$U$863&gt;U601)*($F$5:$F$863=F601))+1</f>
        <v>95</v>
      </c>
    </row>
    <row r="602" s="1" customFormat="1" ht="20" customHeight="1" spans="1:22">
      <c r="A602" s="8" t="s">
        <v>638</v>
      </c>
      <c r="B602" s="9" t="s">
        <v>35</v>
      </c>
      <c r="C602" s="9" t="s">
        <v>28</v>
      </c>
      <c r="D602" s="10" t="s">
        <v>45</v>
      </c>
      <c r="E602" s="10" t="s">
        <v>535</v>
      </c>
      <c r="F602" s="8" t="s">
        <v>536</v>
      </c>
      <c r="G602" s="8">
        <v>68</v>
      </c>
      <c r="H602" s="8"/>
      <c r="I602" s="8">
        <f t="shared" si="30"/>
        <v>68</v>
      </c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>
        <f t="shared" si="28"/>
        <v>0</v>
      </c>
      <c r="U602" s="17">
        <f t="shared" si="29"/>
        <v>68</v>
      </c>
      <c r="V602" s="18" cm="1">
        <f t="array" ref="V602">SUMPRODUCT(($U$5:$U$863&gt;U602)*($F$5:$F$863=F602))+1</f>
        <v>103</v>
      </c>
    </row>
    <row r="603" s="1" customFormat="1" ht="20" customHeight="1" spans="1:22">
      <c r="A603" s="8" t="s">
        <v>639</v>
      </c>
      <c r="B603" s="9" t="s">
        <v>27</v>
      </c>
      <c r="C603" s="9" t="s">
        <v>28</v>
      </c>
      <c r="D603" s="10" t="s">
        <v>45</v>
      </c>
      <c r="E603" s="10" t="s">
        <v>535</v>
      </c>
      <c r="F603" s="8" t="s">
        <v>536</v>
      </c>
      <c r="G603" s="8">
        <v>68</v>
      </c>
      <c r="H603" s="8"/>
      <c r="I603" s="8">
        <f t="shared" si="30"/>
        <v>68</v>
      </c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>
        <f t="shared" si="28"/>
        <v>0</v>
      </c>
      <c r="U603" s="17">
        <f t="shared" si="29"/>
        <v>68</v>
      </c>
      <c r="V603" s="18" cm="1">
        <f t="array" ref="V603">SUMPRODUCT(($U$5:$U$863&gt;U603)*($F$5:$F$863=F603))+1</f>
        <v>103</v>
      </c>
    </row>
    <row r="604" s="1" customFormat="1" ht="20" customHeight="1" spans="1:22">
      <c r="A604" s="8" t="s">
        <v>640</v>
      </c>
      <c r="B604" s="9" t="s">
        <v>35</v>
      </c>
      <c r="C604" s="9" t="s">
        <v>28</v>
      </c>
      <c r="D604" s="10" t="s">
        <v>45</v>
      </c>
      <c r="E604" s="10" t="s">
        <v>535</v>
      </c>
      <c r="F604" s="8" t="s">
        <v>536</v>
      </c>
      <c r="G604" s="8">
        <v>68</v>
      </c>
      <c r="H604" s="8"/>
      <c r="I604" s="8">
        <f t="shared" si="30"/>
        <v>68</v>
      </c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>
        <f t="shared" si="28"/>
        <v>0</v>
      </c>
      <c r="U604" s="17">
        <f t="shared" si="29"/>
        <v>68</v>
      </c>
      <c r="V604" s="18" cm="1">
        <f t="array" ref="V604">SUMPRODUCT(($U$5:$U$863&gt;U604)*($F$5:$F$863=F604))+1</f>
        <v>103</v>
      </c>
    </row>
    <row r="605" s="1" customFormat="1" ht="20" customHeight="1" spans="1:22">
      <c r="A605" s="8" t="s">
        <v>641</v>
      </c>
      <c r="B605" s="9" t="s">
        <v>35</v>
      </c>
      <c r="C605" s="9" t="s">
        <v>28</v>
      </c>
      <c r="D605" s="10" t="s">
        <v>45</v>
      </c>
      <c r="E605" s="10" t="s">
        <v>535</v>
      </c>
      <c r="F605" s="8" t="s">
        <v>536</v>
      </c>
      <c r="G605" s="8">
        <v>68</v>
      </c>
      <c r="H605" s="8"/>
      <c r="I605" s="8">
        <f t="shared" si="30"/>
        <v>68</v>
      </c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>
        <f t="shared" si="28"/>
        <v>0</v>
      </c>
      <c r="U605" s="17">
        <f t="shared" si="29"/>
        <v>68</v>
      </c>
      <c r="V605" s="18" cm="1">
        <f t="array" ref="V605">SUMPRODUCT(($U$5:$U$863&gt;U605)*($F$5:$F$863=F605))+1</f>
        <v>103</v>
      </c>
    </row>
    <row r="606" s="1" customFormat="1" ht="20" customHeight="1" spans="1:22">
      <c r="A606" s="8" t="s">
        <v>642</v>
      </c>
      <c r="B606" s="9" t="s">
        <v>35</v>
      </c>
      <c r="C606" s="9" t="s">
        <v>28</v>
      </c>
      <c r="D606" s="10" t="s">
        <v>45</v>
      </c>
      <c r="E606" s="10" t="s">
        <v>535</v>
      </c>
      <c r="F606" s="8" t="s">
        <v>536</v>
      </c>
      <c r="G606" s="8">
        <v>68</v>
      </c>
      <c r="H606" s="8"/>
      <c r="I606" s="8">
        <f t="shared" si="30"/>
        <v>68</v>
      </c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>
        <f t="shared" si="28"/>
        <v>0</v>
      </c>
      <c r="U606" s="17">
        <f t="shared" si="29"/>
        <v>68</v>
      </c>
      <c r="V606" s="18" cm="1">
        <f t="array" ref="V606">SUMPRODUCT(($U$5:$U$863&gt;U606)*($F$5:$F$863=F606))+1</f>
        <v>103</v>
      </c>
    </row>
    <row r="607" s="1" customFormat="1" ht="20" customHeight="1" spans="1:22">
      <c r="A607" s="8" t="s">
        <v>643</v>
      </c>
      <c r="B607" s="9" t="s">
        <v>35</v>
      </c>
      <c r="C607" s="9" t="s">
        <v>28</v>
      </c>
      <c r="D607" s="10" t="s">
        <v>45</v>
      </c>
      <c r="E607" s="10" t="s">
        <v>535</v>
      </c>
      <c r="F607" s="8" t="s">
        <v>536</v>
      </c>
      <c r="G607" s="8">
        <v>68</v>
      </c>
      <c r="H607" s="8"/>
      <c r="I607" s="8">
        <f t="shared" si="30"/>
        <v>68</v>
      </c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>
        <f t="shared" si="28"/>
        <v>0</v>
      </c>
      <c r="U607" s="17">
        <f t="shared" si="29"/>
        <v>68</v>
      </c>
      <c r="V607" s="18" cm="1">
        <f t="array" ref="V607">SUMPRODUCT(($U$5:$U$863&gt;U607)*($F$5:$F$863=F607))+1</f>
        <v>103</v>
      </c>
    </row>
    <row r="608" s="1" customFormat="1" ht="20" customHeight="1" spans="1:22">
      <c r="A608" s="8" t="s">
        <v>644</v>
      </c>
      <c r="B608" s="9" t="s">
        <v>35</v>
      </c>
      <c r="C608" s="9" t="s">
        <v>28</v>
      </c>
      <c r="D608" s="10" t="s">
        <v>45</v>
      </c>
      <c r="E608" s="10" t="s">
        <v>535</v>
      </c>
      <c r="F608" s="8" t="s">
        <v>536</v>
      </c>
      <c r="G608" s="8">
        <v>68</v>
      </c>
      <c r="H608" s="8"/>
      <c r="I608" s="8">
        <f t="shared" si="30"/>
        <v>68</v>
      </c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>
        <f t="shared" si="28"/>
        <v>0</v>
      </c>
      <c r="U608" s="17">
        <f t="shared" si="29"/>
        <v>68</v>
      </c>
      <c r="V608" s="18" cm="1">
        <f t="array" ref="V608">SUMPRODUCT(($U$5:$U$863&gt;U608)*($F$5:$F$863=F608))+1</f>
        <v>103</v>
      </c>
    </row>
    <row r="609" s="1" customFormat="1" ht="20" customHeight="1" spans="1:22">
      <c r="A609" s="8" t="s">
        <v>645</v>
      </c>
      <c r="B609" s="9" t="s">
        <v>35</v>
      </c>
      <c r="C609" s="9" t="s">
        <v>28</v>
      </c>
      <c r="D609" s="10" t="s">
        <v>45</v>
      </c>
      <c r="E609" s="10" t="s">
        <v>535</v>
      </c>
      <c r="F609" s="8" t="s">
        <v>536</v>
      </c>
      <c r="G609" s="8">
        <v>67.5</v>
      </c>
      <c r="H609" s="8"/>
      <c r="I609" s="8">
        <f t="shared" si="30"/>
        <v>67.5</v>
      </c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>
        <f t="shared" si="28"/>
        <v>0</v>
      </c>
      <c r="U609" s="17">
        <f t="shared" si="29"/>
        <v>67.5</v>
      </c>
      <c r="V609" s="18" cm="1">
        <f t="array" ref="V609">SUMPRODUCT(($U$5:$U$863&gt;U609)*($F$5:$F$863=F609))+1</f>
        <v>110</v>
      </c>
    </row>
    <row r="610" s="1" customFormat="1" ht="20" customHeight="1" spans="1:22">
      <c r="A610" s="8" t="s">
        <v>646</v>
      </c>
      <c r="B610" s="9" t="s">
        <v>27</v>
      </c>
      <c r="C610" s="9" t="s">
        <v>28</v>
      </c>
      <c r="D610" s="10" t="s">
        <v>45</v>
      </c>
      <c r="E610" s="10" t="s">
        <v>535</v>
      </c>
      <c r="F610" s="8" t="s">
        <v>536</v>
      </c>
      <c r="G610" s="8">
        <v>67.5</v>
      </c>
      <c r="H610" s="8"/>
      <c r="I610" s="8">
        <f t="shared" si="30"/>
        <v>67.5</v>
      </c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>
        <f t="shared" si="28"/>
        <v>0</v>
      </c>
      <c r="U610" s="17">
        <f t="shared" si="29"/>
        <v>67.5</v>
      </c>
      <c r="V610" s="18" cm="1">
        <f t="array" ref="V610">SUMPRODUCT(($U$5:$U$863&gt;U610)*($F$5:$F$863=F610))+1</f>
        <v>110</v>
      </c>
    </row>
    <row r="611" s="1" customFormat="1" ht="20" customHeight="1" spans="1:22">
      <c r="A611" s="8" t="s">
        <v>647</v>
      </c>
      <c r="B611" s="9" t="s">
        <v>27</v>
      </c>
      <c r="C611" s="9" t="s">
        <v>28</v>
      </c>
      <c r="D611" s="10" t="s">
        <v>45</v>
      </c>
      <c r="E611" s="10" t="s">
        <v>535</v>
      </c>
      <c r="F611" s="8" t="s">
        <v>536</v>
      </c>
      <c r="G611" s="8">
        <v>67.5</v>
      </c>
      <c r="H611" s="8"/>
      <c r="I611" s="8">
        <f t="shared" si="30"/>
        <v>67.5</v>
      </c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>
        <f t="shared" si="28"/>
        <v>0</v>
      </c>
      <c r="U611" s="17">
        <f t="shared" si="29"/>
        <v>67.5</v>
      </c>
      <c r="V611" s="18" cm="1">
        <f t="array" ref="V611">SUMPRODUCT(($U$5:$U$863&gt;U611)*($F$5:$F$863=F611))+1</f>
        <v>110</v>
      </c>
    </row>
    <row r="612" s="1" customFormat="1" ht="20" customHeight="1" spans="1:22">
      <c r="A612" s="8" t="s">
        <v>648</v>
      </c>
      <c r="B612" s="9" t="s">
        <v>35</v>
      </c>
      <c r="C612" s="9" t="s">
        <v>28</v>
      </c>
      <c r="D612" s="10" t="s">
        <v>45</v>
      </c>
      <c r="E612" s="10" t="s">
        <v>535</v>
      </c>
      <c r="F612" s="8" t="s">
        <v>536</v>
      </c>
      <c r="G612" s="8">
        <v>67.5</v>
      </c>
      <c r="H612" s="8"/>
      <c r="I612" s="8">
        <f t="shared" si="30"/>
        <v>67.5</v>
      </c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>
        <f t="shared" si="28"/>
        <v>0</v>
      </c>
      <c r="U612" s="17">
        <f t="shared" si="29"/>
        <v>67.5</v>
      </c>
      <c r="V612" s="18" cm="1">
        <f t="array" ref="V612">SUMPRODUCT(($U$5:$U$863&gt;U612)*($F$5:$F$863=F612))+1</f>
        <v>110</v>
      </c>
    </row>
    <row r="613" s="1" customFormat="1" ht="20" customHeight="1" spans="1:22">
      <c r="A613" s="8" t="s">
        <v>649</v>
      </c>
      <c r="B613" s="9" t="s">
        <v>35</v>
      </c>
      <c r="C613" s="9" t="s">
        <v>28</v>
      </c>
      <c r="D613" s="10" t="s">
        <v>45</v>
      </c>
      <c r="E613" s="10" t="s">
        <v>535</v>
      </c>
      <c r="F613" s="8" t="s">
        <v>536</v>
      </c>
      <c r="G613" s="8">
        <v>67.5</v>
      </c>
      <c r="H613" s="8"/>
      <c r="I613" s="8">
        <f t="shared" si="30"/>
        <v>67.5</v>
      </c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>
        <f t="shared" si="28"/>
        <v>0</v>
      </c>
      <c r="U613" s="17">
        <f t="shared" si="29"/>
        <v>67.5</v>
      </c>
      <c r="V613" s="18" cm="1">
        <f t="array" ref="V613">SUMPRODUCT(($U$5:$U$863&gt;U613)*($F$5:$F$863=F613))+1</f>
        <v>110</v>
      </c>
    </row>
    <row r="614" s="1" customFormat="1" ht="20" customHeight="1" spans="1:22">
      <c r="A614" s="8" t="s">
        <v>650</v>
      </c>
      <c r="B614" s="9" t="s">
        <v>35</v>
      </c>
      <c r="C614" s="9" t="s">
        <v>28</v>
      </c>
      <c r="D614" s="10" t="s">
        <v>45</v>
      </c>
      <c r="E614" s="10" t="s">
        <v>535</v>
      </c>
      <c r="F614" s="8" t="s">
        <v>536</v>
      </c>
      <c r="G614" s="8">
        <v>67.5</v>
      </c>
      <c r="H614" s="8"/>
      <c r="I614" s="8">
        <f t="shared" si="30"/>
        <v>67.5</v>
      </c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>
        <f t="shared" si="28"/>
        <v>0</v>
      </c>
      <c r="U614" s="17">
        <f t="shared" si="29"/>
        <v>67.5</v>
      </c>
      <c r="V614" s="18" cm="1">
        <f t="array" ref="V614">SUMPRODUCT(($U$5:$U$863&gt;U614)*($F$5:$F$863=F614))+1</f>
        <v>110</v>
      </c>
    </row>
    <row r="615" s="1" customFormat="1" ht="20" customHeight="1" spans="1:22">
      <c r="A615" s="8" t="s">
        <v>651</v>
      </c>
      <c r="B615" s="9" t="s">
        <v>35</v>
      </c>
      <c r="C615" s="9" t="s">
        <v>28</v>
      </c>
      <c r="D615" s="10" t="s">
        <v>45</v>
      </c>
      <c r="E615" s="10" t="s">
        <v>535</v>
      </c>
      <c r="F615" s="8" t="s">
        <v>536</v>
      </c>
      <c r="G615" s="8">
        <v>67.5</v>
      </c>
      <c r="H615" s="8"/>
      <c r="I615" s="8">
        <f t="shared" si="30"/>
        <v>67.5</v>
      </c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>
        <f t="shared" si="28"/>
        <v>0</v>
      </c>
      <c r="U615" s="17">
        <f t="shared" si="29"/>
        <v>67.5</v>
      </c>
      <c r="V615" s="18" cm="1">
        <f t="array" ref="V615">SUMPRODUCT(($U$5:$U$863&gt;U615)*($F$5:$F$863=F615))+1</f>
        <v>110</v>
      </c>
    </row>
    <row r="616" s="1" customFormat="1" ht="20" customHeight="1" spans="1:22">
      <c r="A616" s="8" t="s">
        <v>652</v>
      </c>
      <c r="B616" s="9" t="s">
        <v>27</v>
      </c>
      <c r="C616" s="9" t="s">
        <v>28</v>
      </c>
      <c r="D616" s="10" t="s">
        <v>45</v>
      </c>
      <c r="E616" s="10" t="s">
        <v>535</v>
      </c>
      <c r="F616" s="8" t="s">
        <v>536</v>
      </c>
      <c r="G616" s="8">
        <v>67.5</v>
      </c>
      <c r="H616" s="8"/>
      <c r="I616" s="8">
        <f t="shared" si="30"/>
        <v>67.5</v>
      </c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>
        <f t="shared" si="28"/>
        <v>0</v>
      </c>
      <c r="U616" s="17">
        <f t="shared" si="29"/>
        <v>67.5</v>
      </c>
      <c r="V616" s="18" cm="1">
        <f t="array" ref="V616">SUMPRODUCT(($U$5:$U$863&gt;U616)*($F$5:$F$863=F616))+1</f>
        <v>110</v>
      </c>
    </row>
    <row r="617" s="1" customFormat="1" ht="20" customHeight="1" spans="1:22">
      <c r="A617" s="8" t="s">
        <v>653</v>
      </c>
      <c r="B617" s="9" t="s">
        <v>27</v>
      </c>
      <c r="C617" s="9" t="s">
        <v>28</v>
      </c>
      <c r="D617" s="10" t="s">
        <v>45</v>
      </c>
      <c r="E617" s="10" t="s">
        <v>535</v>
      </c>
      <c r="F617" s="8" t="s">
        <v>536</v>
      </c>
      <c r="G617" s="8">
        <v>67.5</v>
      </c>
      <c r="H617" s="8"/>
      <c r="I617" s="8">
        <f t="shared" si="30"/>
        <v>67.5</v>
      </c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>
        <f t="shared" si="28"/>
        <v>0</v>
      </c>
      <c r="U617" s="17">
        <f t="shared" si="29"/>
        <v>67.5</v>
      </c>
      <c r="V617" s="18" cm="1">
        <f t="array" ref="V617">SUMPRODUCT(($U$5:$U$863&gt;U617)*($F$5:$F$863=F617))+1</f>
        <v>110</v>
      </c>
    </row>
    <row r="618" s="1" customFormat="1" ht="20" customHeight="1" spans="1:22">
      <c r="A618" s="8" t="s">
        <v>654</v>
      </c>
      <c r="B618" s="9" t="s">
        <v>35</v>
      </c>
      <c r="C618" s="9" t="s">
        <v>28</v>
      </c>
      <c r="D618" s="10" t="s">
        <v>45</v>
      </c>
      <c r="E618" s="10" t="s">
        <v>535</v>
      </c>
      <c r="F618" s="8" t="s">
        <v>536</v>
      </c>
      <c r="G618" s="8">
        <v>67</v>
      </c>
      <c r="H618" s="8"/>
      <c r="I618" s="8">
        <f t="shared" si="30"/>
        <v>67</v>
      </c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>
        <f t="shared" si="28"/>
        <v>0</v>
      </c>
      <c r="U618" s="17">
        <f t="shared" si="29"/>
        <v>67</v>
      </c>
      <c r="V618" s="18" cm="1">
        <f t="array" ref="V618">SUMPRODUCT(($U$5:$U$863&gt;U618)*($F$5:$F$863=F618))+1</f>
        <v>119</v>
      </c>
    </row>
    <row r="619" s="1" customFormat="1" ht="20" customHeight="1" spans="1:22">
      <c r="A619" s="8" t="s">
        <v>655</v>
      </c>
      <c r="B619" s="9" t="s">
        <v>35</v>
      </c>
      <c r="C619" s="9" t="s">
        <v>28</v>
      </c>
      <c r="D619" s="10" t="s">
        <v>45</v>
      </c>
      <c r="E619" s="10" t="s">
        <v>535</v>
      </c>
      <c r="F619" s="8" t="s">
        <v>536</v>
      </c>
      <c r="G619" s="8">
        <v>67</v>
      </c>
      <c r="H619" s="8"/>
      <c r="I619" s="8">
        <f t="shared" si="30"/>
        <v>67</v>
      </c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>
        <f t="shared" si="28"/>
        <v>0</v>
      </c>
      <c r="U619" s="17">
        <f t="shared" si="29"/>
        <v>67</v>
      </c>
      <c r="V619" s="18" cm="1">
        <f t="array" ref="V619">SUMPRODUCT(($U$5:$U$863&gt;U619)*($F$5:$F$863=F619))+1</f>
        <v>119</v>
      </c>
    </row>
    <row r="620" s="1" customFormat="1" ht="20" customHeight="1" spans="1:22">
      <c r="A620" s="8" t="s">
        <v>656</v>
      </c>
      <c r="B620" s="9" t="s">
        <v>35</v>
      </c>
      <c r="C620" s="9" t="s">
        <v>28</v>
      </c>
      <c r="D620" s="10" t="s">
        <v>45</v>
      </c>
      <c r="E620" s="10" t="s">
        <v>535</v>
      </c>
      <c r="F620" s="8" t="s">
        <v>536</v>
      </c>
      <c r="G620" s="8">
        <v>67</v>
      </c>
      <c r="H620" s="8"/>
      <c r="I620" s="8">
        <f t="shared" si="30"/>
        <v>67</v>
      </c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>
        <f t="shared" si="28"/>
        <v>0</v>
      </c>
      <c r="U620" s="17">
        <f t="shared" si="29"/>
        <v>67</v>
      </c>
      <c r="V620" s="18" cm="1">
        <f t="array" ref="V620">SUMPRODUCT(($U$5:$U$863&gt;U620)*($F$5:$F$863=F620))+1</f>
        <v>119</v>
      </c>
    </row>
    <row r="621" s="1" customFormat="1" ht="20" customHeight="1" spans="1:22">
      <c r="A621" s="8" t="s">
        <v>657</v>
      </c>
      <c r="B621" s="9" t="s">
        <v>35</v>
      </c>
      <c r="C621" s="9" t="s">
        <v>28</v>
      </c>
      <c r="D621" s="10" t="s">
        <v>45</v>
      </c>
      <c r="E621" s="10" t="s">
        <v>535</v>
      </c>
      <c r="F621" s="8" t="s">
        <v>536</v>
      </c>
      <c r="G621" s="8">
        <v>67</v>
      </c>
      <c r="H621" s="8"/>
      <c r="I621" s="8">
        <f t="shared" si="30"/>
        <v>67</v>
      </c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>
        <f t="shared" si="28"/>
        <v>0</v>
      </c>
      <c r="U621" s="17">
        <f t="shared" si="29"/>
        <v>67</v>
      </c>
      <c r="V621" s="18" cm="1">
        <f t="array" ref="V621">SUMPRODUCT(($U$5:$U$863&gt;U621)*($F$5:$F$863=F621))+1</f>
        <v>119</v>
      </c>
    </row>
    <row r="622" s="1" customFormat="1" ht="20" customHeight="1" spans="1:22">
      <c r="A622" s="8" t="s">
        <v>658</v>
      </c>
      <c r="B622" s="9" t="s">
        <v>27</v>
      </c>
      <c r="C622" s="9" t="s">
        <v>28</v>
      </c>
      <c r="D622" s="10" t="s">
        <v>45</v>
      </c>
      <c r="E622" s="10" t="s">
        <v>535</v>
      </c>
      <c r="F622" s="8" t="s">
        <v>536</v>
      </c>
      <c r="G622" s="8">
        <v>67</v>
      </c>
      <c r="H622" s="8"/>
      <c r="I622" s="8">
        <f t="shared" si="30"/>
        <v>67</v>
      </c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>
        <f t="shared" si="28"/>
        <v>0</v>
      </c>
      <c r="U622" s="17">
        <f t="shared" si="29"/>
        <v>67</v>
      </c>
      <c r="V622" s="18" cm="1">
        <f t="array" ref="V622">SUMPRODUCT(($U$5:$U$863&gt;U622)*($F$5:$F$863=F622))+1</f>
        <v>119</v>
      </c>
    </row>
    <row r="623" s="1" customFormat="1" ht="20" customHeight="1" spans="1:22">
      <c r="A623" s="8" t="s">
        <v>659</v>
      </c>
      <c r="B623" s="9" t="s">
        <v>35</v>
      </c>
      <c r="C623" s="9" t="s">
        <v>28</v>
      </c>
      <c r="D623" s="10" t="s">
        <v>45</v>
      </c>
      <c r="E623" s="10" t="s">
        <v>535</v>
      </c>
      <c r="F623" s="8" t="s">
        <v>536</v>
      </c>
      <c r="G623" s="8">
        <v>67</v>
      </c>
      <c r="H623" s="8"/>
      <c r="I623" s="8">
        <f t="shared" si="30"/>
        <v>67</v>
      </c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>
        <f t="shared" si="28"/>
        <v>0</v>
      </c>
      <c r="U623" s="17">
        <f t="shared" si="29"/>
        <v>67</v>
      </c>
      <c r="V623" s="18" cm="1">
        <f t="array" ref="V623">SUMPRODUCT(($U$5:$U$863&gt;U623)*($F$5:$F$863=F623))+1</f>
        <v>119</v>
      </c>
    </row>
    <row r="624" s="1" customFormat="1" ht="20" customHeight="1" spans="1:22">
      <c r="A624" s="8" t="s">
        <v>660</v>
      </c>
      <c r="B624" s="9" t="s">
        <v>35</v>
      </c>
      <c r="C624" s="9" t="s">
        <v>28</v>
      </c>
      <c r="D624" s="10" t="s">
        <v>45</v>
      </c>
      <c r="E624" s="10" t="s">
        <v>535</v>
      </c>
      <c r="F624" s="8" t="s">
        <v>536</v>
      </c>
      <c r="G624" s="8">
        <v>67</v>
      </c>
      <c r="H624" s="8"/>
      <c r="I624" s="8">
        <f t="shared" si="30"/>
        <v>67</v>
      </c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>
        <f t="shared" si="28"/>
        <v>0</v>
      </c>
      <c r="U624" s="17">
        <f t="shared" si="29"/>
        <v>67</v>
      </c>
      <c r="V624" s="18" cm="1">
        <f t="array" ref="V624">SUMPRODUCT(($U$5:$U$863&gt;U624)*($F$5:$F$863=F624))+1</f>
        <v>119</v>
      </c>
    </row>
    <row r="625" s="1" customFormat="1" ht="20" customHeight="1" spans="1:22">
      <c r="A625" s="8" t="s">
        <v>661</v>
      </c>
      <c r="B625" s="9" t="s">
        <v>35</v>
      </c>
      <c r="C625" s="9" t="s">
        <v>28</v>
      </c>
      <c r="D625" s="10" t="s">
        <v>45</v>
      </c>
      <c r="E625" s="10" t="s">
        <v>535</v>
      </c>
      <c r="F625" s="8" t="s">
        <v>536</v>
      </c>
      <c r="G625" s="8">
        <v>66.5</v>
      </c>
      <c r="H625" s="8"/>
      <c r="I625" s="8">
        <f t="shared" si="30"/>
        <v>66.5</v>
      </c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>
        <f t="shared" si="28"/>
        <v>0</v>
      </c>
      <c r="U625" s="17">
        <f t="shared" si="29"/>
        <v>66.5</v>
      </c>
      <c r="V625" s="18" cm="1">
        <f t="array" ref="V625">SUMPRODUCT(($U$5:$U$863&gt;U625)*($F$5:$F$863=F625))+1</f>
        <v>126</v>
      </c>
    </row>
    <row r="626" s="1" customFormat="1" ht="20" customHeight="1" spans="1:22">
      <c r="A626" s="8" t="s">
        <v>662</v>
      </c>
      <c r="B626" s="9" t="s">
        <v>35</v>
      </c>
      <c r="C626" s="9" t="s">
        <v>28</v>
      </c>
      <c r="D626" s="10" t="s">
        <v>45</v>
      </c>
      <c r="E626" s="10" t="s">
        <v>535</v>
      </c>
      <c r="F626" s="8" t="s">
        <v>536</v>
      </c>
      <c r="G626" s="8">
        <v>66.5</v>
      </c>
      <c r="H626" s="8"/>
      <c r="I626" s="8">
        <f t="shared" si="30"/>
        <v>66.5</v>
      </c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>
        <f t="shared" si="28"/>
        <v>0</v>
      </c>
      <c r="U626" s="17">
        <f t="shared" si="29"/>
        <v>66.5</v>
      </c>
      <c r="V626" s="18" cm="1">
        <f t="array" ref="V626">SUMPRODUCT(($U$5:$U$863&gt;U626)*($F$5:$F$863=F626))+1</f>
        <v>126</v>
      </c>
    </row>
    <row r="627" s="1" customFormat="1" ht="20" customHeight="1" spans="1:22">
      <c r="A627" s="8" t="s">
        <v>663</v>
      </c>
      <c r="B627" s="9" t="s">
        <v>27</v>
      </c>
      <c r="C627" s="9" t="s">
        <v>28</v>
      </c>
      <c r="D627" s="10" t="s">
        <v>45</v>
      </c>
      <c r="E627" s="10" t="s">
        <v>535</v>
      </c>
      <c r="F627" s="8" t="s">
        <v>536</v>
      </c>
      <c r="G627" s="8">
        <v>66.5</v>
      </c>
      <c r="H627" s="8"/>
      <c r="I627" s="8">
        <f t="shared" si="30"/>
        <v>66.5</v>
      </c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>
        <f t="shared" si="28"/>
        <v>0</v>
      </c>
      <c r="U627" s="17">
        <f t="shared" si="29"/>
        <v>66.5</v>
      </c>
      <c r="V627" s="18" cm="1">
        <f t="array" ref="V627">SUMPRODUCT(($U$5:$U$863&gt;U627)*($F$5:$F$863=F627))+1</f>
        <v>126</v>
      </c>
    </row>
    <row r="628" s="1" customFormat="1" ht="20" customHeight="1" spans="1:22">
      <c r="A628" s="8" t="s">
        <v>664</v>
      </c>
      <c r="B628" s="9" t="s">
        <v>27</v>
      </c>
      <c r="C628" s="9" t="s">
        <v>28</v>
      </c>
      <c r="D628" s="10" t="s">
        <v>45</v>
      </c>
      <c r="E628" s="10" t="s">
        <v>535</v>
      </c>
      <c r="F628" s="8" t="s">
        <v>536</v>
      </c>
      <c r="G628" s="8">
        <v>66.5</v>
      </c>
      <c r="H628" s="8"/>
      <c r="I628" s="8">
        <f t="shared" si="30"/>
        <v>66.5</v>
      </c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>
        <f t="shared" si="28"/>
        <v>0</v>
      </c>
      <c r="U628" s="17">
        <f t="shared" si="29"/>
        <v>66.5</v>
      </c>
      <c r="V628" s="18" cm="1">
        <f t="array" ref="V628">SUMPRODUCT(($U$5:$U$863&gt;U628)*($F$5:$F$863=F628))+1</f>
        <v>126</v>
      </c>
    </row>
    <row r="629" s="1" customFormat="1" ht="20" customHeight="1" spans="1:22">
      <c r="A629" s="8" t="s">
        <v>665</v>
      </c>
      <c r="B629" s="9" t="s">
        <v>35</v>
      </c>
      <c r="C629" s="9" t="s">
        <v>28</v>
      </c>
      <c r="D629" s="10" t="s">
        <v>45</v>
      </c>
      <c r="E629" s="10" t="s">
        <v>535</v>
      </c>
      <c r="F629" s="8" t="s">
        <v>536</v>
      </c>
      <c r="G629" s="8">
        <v>66.5</v>
      </c>
      <c r="H629" s="8"/>
      <c r="I629" s="8">
        <f t="shared" si="30"/>
        <v>66.5</v>
      </c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>
        <f t="shared" si="28"/>
        <v>0</v>
      </c>
      <c r="U629" s="17">
        <f t="shared" si="29"/>
        <v>66.5</v>
      </c>
      <c r="V629" s="18" cm="1">
        <f t="array" ref="V629">SUMPRODUCT(($U$5:$U$863&gt;U629)*($F$5:$F$863=F629))+1</f>
        <v>126</v>
      </c>
    </row>
    <row r="630" s="1" customFormat="1" ht="20" customHeight="1" spans="1:22">
      <c r="A630" s="8" t="s">
        <v>666</v>
      </c>
      <c r="B630" s="9" t="s">
        <v>35</v>
      </c>
      <c r="C630" s="9" t="s">
        <v>28</v>
      </c>
      <c r="D630" s="10" t="s">
        <v>45</v>
      </c>
      <c r="E630" s="10" t="s">
        <v>535</v>
      </c>
      <c r="F630" s="8" t="s">
        <v>536</v>
      </c>
      <c r="G630" s="8">
        <v>66.5</v>
      </c>
      <c r="H630" s="8"/>
      <c r="I630" s="8">
        <f t="shared" si="30"/>
        <v>66.5</v>
      </c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>
        <f t="shared" si="28"/>
        <v>0</v>
      </c>
      <c r="U630" s="17">
        <f t="shared" si="29"/>
        <v>66.5</v>
      </c>
      <c r="V630" s="18" cm="1">
        <f t="array" ref="V630">SUMPRODUCT(($U$5:$U$863&gt;U630)*($F$5:$F$863=F630))+1</f>
        <v>126</v>
      </c>
    </row>
    <row r="631" s="1" customFormat="1" ht="20" customHeight="1" spans="1:22">
      <c r="A631" s="8" t="s">
        <v>667</v>
      </c>
      <c r="B631" s="9" t="s">
        <v>35</v>
      </c>
      <c r="C631" s="9" t="s">
        <v>28</v>
      </c>
      <c r="D631" s="10" t="s">
        <v>45</v>
      </c>
      <c r="E631" s="10" t="s">
        <v>535</v>
      </c>
      <c r="F631" s="8" t="s">
        <v>536</v>
      </c>
      <c r="G631" s="8">
        <v>66.5</v>
      </c>
      <c r="H631" s="8"/>
      <c r="I631" s="8">
        <f t="shared" si="30"/>
        <v>66.5</v>
      </c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>
        <f t="shared" si="28"/>
        <v>0</v>
      </c>
      <c r="U631" s="17">
        <f t="shared" si="29"/>
        <v>66.5</v>
      </c>
      <c r="V631" s="18" cm="1">
        <f t="array" ref="V631">SUMPRODUCT(($U$5:$U$863&gt;U631)*($F$5:$F$863=F631))+1</f>
        <v>126</v>
      </c>
    </row>
    <row r="632" s="1" customFormat="1" ht="20" customHeight="1" spans="1:22">
      <c r="A632" s="8" t="s">
        <v>668</v>
      </c>
      <c r="B632" s="9" t="s">
        <v>35</v>
      </c>
      <c r="C632" s="9" t="s">
        <v>28</v>
      </c>
      <c r="D632" s="10" t="s">
        <v>45</v>
      </c>
      <c r="E632" s="10" t="s">
        <v>535</v>
      </c>
      <c r="F632" s="8" t="s">
        <v>536</v>
      </c>
      <c r="G632" s="8">
        <v>66.5</v>
      </c>
      <c r="H632" s="8"/>
      <c r="I632" s="8">
        <f t="shared" si="30"/>
        <v>66.5</v>
      </c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>
        <f t="shared" si="28"/>
        <v>0</v>
      </c>
      <c r="U632" s="17">
        <f t="shared" si="29"/>
        <v>66.5</v>
      </c>
      <c r="V632" s="18" cm="1">
        <f t="array" ref="V632">SUMPRODUCT(($U$5:$U$863&gt;U632)*($F$5:$F$863=F632))+1</f>
        <v>126</v>
      </c>
    </row>
    <row r="633" s="1" customFormat="1" ht="20" customHeight="1" spans="1:22">
      <c r="A633" s="8" t="s">
        <v>669</v>
      </c>
      <c r="B633" s="9" t="s">
        <v>35</v>
      </c>
      <c r="C633" s="9" t="s">
        <v>28</v>
      </c>
      <c r="D633" s="10" t="s">
        <v>45</v>
      </c>
      <c r="E633" s="10" t="s">
        <v>535</v>
      </c>
      <c r="F633" s="8" t="s">
        <v>536</v>
      </c>
      <c r="G633" s="8">
        <v>66.5</v>
      </c>
      <c r="H633" s="8"/>
      <c r="I633" s="8">
        <f t="shared" si="30"/>
        <v>66.5</v>
      </c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>
        <f t="shared" si="28"/>
        <v>0</v>
      </c>
      <c r="U633" s="17">
        <f t="shared" si="29"/>
        <v>66.5</v>
      </c>
      <c r="V633" s="18" cm="1">
        <f t="array" ref="V633">SUMPRODUCT(($U$5:$U$863&gt;U633)*($F$5:$F$863=F633))+1</f>
        <v>126</v>
      </c>
    </row>
    <row r="634" s="1" customFormat="1" ht="20" customHeight="1" spans="1:22">
      <c r="A634" s="8" t="s">
        <v>670</v>
      </c>
      <c r="B634" s="9" t="s">
        <v>35</v>
      </c>
      <c r="C634" s="9" t="s">
        <v>28</v>
      </c>
      <c r="D634" s="10" t="s">
        <v>45</v>
      </c>
      <c r="E634" s="10" t="s">
        <v>535</v>
      </c>
      <c r="F634" s="8" t="s">
        <v>536</v>
      </c>
      <c r="G634" s="8">
        <v>66.5</v>
      </c>
      <c r="H634" s="8"/>
      <c r="I634" s="8">
        <f t="shared" si="30"/>
        <v>66.5</v>
      </c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>
        <f t="shared" si="28"/>
        <v>0</v>
      </c>
      <c r="U634" s="17">
        <f t="shared" si="29"/>
        <v>66.5</v>
      </c>
      <c r="V634" s="18" cm="1">
        <f t="array" ref="V634">SUMPRODUCT(($U$5:$U$863&gt;U634)*($F$5:$F$863=F634))+1</f>
        <v>126</v>
      </c>
    </row>
    <row r="635" s="1" customFormat="1" ht="20" customHeight="1" spans="1:22">
      <c r="A635" s="8" t="s">
        <v>671</v>
      </c>
      <c r="B635" s="9" t="s">
        <v>35</v>
      </c>
      <c r="C635" s="9" t="s">
        <v>28</v>
      </c>
      <c r="D635" s="10" t="s">
        <v>45</v>
      </c>
      <c r="E635" s="10" t="s">
        <v>535</v>
      </c>
      <c r="F635" s="8" t="s">
        <v>536</v>
      </c>
      <c r="G635" s="8">
        <v>66.5</v>
      </c>
      <c r="H635" s="8"/>
      <c r="I635" s="8">
        <f t="shared" si="30"/>
        <v>66.5</v>
      </c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>
        <f t="shared" si="28"/>
        <v>0</v>
      </c>
      <c r="U635" s="17">
        <f t="shared" si="29"/>
        <v>66.5</v>
      </c>
      <c r="V635" s="18" cm="1">
        <f t="array" ref="V635">SUMPRODUCT(($U$5:$U$863&gt;U635)*($F$5:$F$863=F635))+1</f>
        <v>126</v>
      </c>
    </row>
    <row r="636" s="1" customFormat="1" ht="20" customHeight="1" spans="1:22">
      <c r="A636" s="8" t="s">
        <v>672</v>
      </c>
      <c r="B636" s="9" t="s">
        <v>27</v>
      </c>
      <c r="C636" s="9" t="s">
        <v>28</v>
      </c>
      <c r="D636" s="10" t="s">
        <v>45</v>
      </c>
      <c r="E636" s="10" t="s">
        <v>535</v>
      </c>
      <c r="F636" s="8" t="s">
        <v>536</v>
      </c>
      <c r="G636" s="8">
        <v>66.5</v>
      </c>
      <c r="H636" s="8"/>
      <c r="I636" s="8">
        <f t="shared" si="30"/>
        <v>66.5</v>
      </c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>
        <f t="shared" si="28"/>
        <v>0</v>
      </c>
      <c r="U636" s="17">
        <f t="shared" si="29"/>
        <v>66.5</v>
      </c>
      <c r="V636" s="18" cm="1">
        <f t="array" ref="V636">SUMPRODUCT(($U$5:$U$863&gt;U636)*($F$5:$F$863=F636))+1</f>
        <v>126</v>
      </c>
    </row>
    <row r="637" s="1" customFormat="1" ht="20" customHeight="1" spans="1:22">
      <c r="A637" s="8" t="s">
        <v>673</v>
      </c>
      <c r="B637" s="9" t="s">
        <v>35</v>
      </c>
      <c r="C637" s="9" t="s">
        <v>28</v>
      </c>
      <c r="D637" s="10" t="s">
        <v>45</v>
      </c>
      <c r="E637" s="10" t="s">
        <v>535</v>
      </c>
      <c r="F637" s="8" t="s">
        <v>536</v>
      </c>
      <c r="G637" s="8">
        <v>66</v>
      </c>
      <c r="H637" s="8"/>
      <c r="I637" s="8">
        <f t="shared" si="30"/>
        <v>66</v>
      </c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>
        <f t="shared" si="28"/>
        <v>0</v>
      </c>
      <c r="U637" s="17">
        <f t="shared" si="29"/>
        <v>66</v>
      </c>
      <c r="V637" s="18" cm="1">
        <f t="array" ref="V637">SUMPRODUCT(($U$5:$U$863&gt;U637)*($F$5:$F$863=F637))+1</f>
        <v>138</v>
      </c>
    </row>
    <row r="638" s="1" customFormat="1" ht="20" customHeight="1" spans="1:22">
      <c r="A638" s="8" t="s">
        <v>674</v>
      </c>
      <c r="B638" s="9" t="s">
        <v>27</v>
      </c>
      <c r="C638" s="9" t="s">
        <v>28</v>
      </c>
      <c r="D638" s="10" t="s">
        <v>45</v>
      </c>
      <c r="E638" s="10" t="s">
        <v>535</v>
      </c>
      <c r="F638" s="8" t="s">
        <v>536</v>
      </c>
      <c r="G638" s="8">
        <v>66</v>
      </c>
      <c r="H638" s="8"/>
      <c r="I638" s="8">
        <f t="shared" si="30"/>
        <v>66</v>
      </c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>
        <f t="shared" si="28"/>
        <v>0</v>
      </c>
      <c r="U638" s="17">
        <f t="shared" si="29"/>
        <v>66</v>
      </c>
      <c r="V638" s="18" cm="1">
        <f t="array" ref="V638">SUMPRODUCT(($U$5:$U$863&gt;U638)*($F$5:$F$863=F638))+1</f>
        <v>138</v>
      </c>
    </row>
    <row r="639" s="1" customFormat="1" ht="20" customHeight="1" spans="1:22">
      <c r="A639" s="8" t="s">
        <v>675</v>
      </c>
      <c r="B639" s="9" t="s">
        <v>35</v>
      </c>
      <c r="C639" s="9" t="s">
        <v>28</v>
      </c>
      <c r="D639" s="10" t="s">
        <v>45</v>
      </c>
      <c r="E639" s="10" t="s">
        <v>535</v>
      </c>
      <c r="F639" s="8" t="s">
        <v>536</v>
      </c>
      <c r="G639" s="8">
        <v>66</v>
      </c>
      <c r="H639" s="8"/>
      <c r="I639" s="8">
        <f t="shared" si="30"/>
        <v>66</v>
      </c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>
        <f t="shared" si="28"/>
        <v>0</v>
      </c>
      <c r="U639" s="17">
        <f t="shared" si="29"/>
        <v>66</v>
      </c>
      <c r="V639" s="18" cm="1">
        <f t="array" ref="V639">SUMPRODUCT(($U$5:$U$863&gt;U639)*($F$5:$F$863=F639))+1</f>
        <v>138</v>
      </c>
    </row>
    <row r="640" s="1" customFormat="1" ht="20" customHeight="1" spans="1:22">
      <c r="A640" s="8" t="s">
        <v>676</v>
      </c>
      <c r="B640" s="9" t="s">
        <v>35</v>
      </c>
      <c r="C640" s="9" t="s">
        <v>28</v>
      </c>
      <c r="D640" s="10" t="s">
        <v>45</v>
      </c>
      <c r="E640" s="10" t="s">
        <v>535</v>
      </c>
      <c r="F640" s="8" t="s">
        <v>536</v>
      </c>
      <c r="G640" s="8">
        <v>65.5</v>
      </c>
      <c r="H640" s="8"/>
      <c r="I640" s="8">
        <f t="shared" si="30"/>
        <v>65.5</v>
      </c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>
        <f t="shared" si="28"/>
        <v>0</v>
      </c>
      <c r="U640" s="17">
        <f t="shared" si="29"/>
        <v>65.5</v>
      </c>
      <c r="V640" s="18" cm="1">
        <f t="array" ref="V640">SUMPRODUCT(($U$5:$U$863&gt;U640)*($F$5:$F$863=F640))+1</f>
        <v>141</v>
      </c>
    </row>
    <row r="641" s="1" customFormat="1" ht="20" customHeight="1" spans="1:22">
      <c r="A641" s="8" t="s">
        <v>677</v>
      </c>
      <c r="B641" s="9" t="s">
        <v>35</v>
      </c>
      <c r="C641" s="9" t="s">
        <v>28</v>
      </c>
      <c r="D641" s="10" t="s">
        <v>45</v>
      </c>
      <c r="E641" s="10" t="s">
        <v>535</v>
      </c>
      <c r="F641" s="8" t="s">
        <v>536</v>
      </c>
      <c r="G641" s="8">
        <v>65.5</v>
      </c>
      <c r="H641" s="8"/>
      <c r="I641" s="8">
        <f t="shared" si="30"/>
        <v>65.5</v>
      </c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>
        <f t="shared" si="28"/>
        <v>0</v>
      </c>
      <c r="U641" s="17">
        <f t="shared" si="29"/>
        <v>65.5</v>
      </c>
      <c r="V641" s="18" cm="1">
        <f t="array" ref="V641">SUMPRODUCT(($U$5:$U$863&gt;U641)*($F$5:$F$863=F641))+1</f>
        <v>141</v>
      </c>
    </row>
    <row r="642" s="1" customFormat="1" ht="20" customHeight="1" spans="1:22">
      <c r="A642" s="8" t="s">
        <v>678</v>
      </c>
      <c r="B642" s="9" t="s">
        <v>35</v>
      </c>
      <c r="C642" s="9" t="s">
        <v>28</v>
      </c>
      <c r="D642" s="10" t="s">
        <v>45</v>
      </c>
      <c r="E642" s="10" t="s">
        <v>535</v>
      </c>
      <c r="F642" s="8" t="s">
        <v>536</v>
      </c>
      <c r="G642" s="8">
        <v>65.5</v>
      </c>
      <c r="H642" s="8"/>
      <c r="I642" s="8">
        <f t="shared" si="30"/>
        <v>65.5</v>
      </c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>
        <f t="shared" si="28"/>
        <v>0</v>
      </c>
      <c r="U642" s="17">
        <f t="shared" si="29"/>
        <v>65.5</v>
      </c>
      <c r="V642" s="18" cm="1">
        <f t="array" ref="V642">SUMPRODUCT(($U$5:$U$863&gt;U642)*($F$5:$F$863=F642))+1</f>
        <v>141</v>
      </c>
    </row>
    <row r="643" s="1" customFormat="1" ht="20" customHeight="1" spans="1:22">
      <c r="A643" s="8" t="s">
        <v>679</v>
      </c>
      <c r="B643" s="9" t="s">
        <v>35</v>
      </c>
      <c r="C643" s="9" t="s">
        <v>28</v>
      </c>
      <c r="D643" s="10" t="s">
        <v>45</v>
      </c>
      <c r="E643" s="10" t="s">
        <v>535</v>
      </c>
      <c r="F643" s="8" t="s">
        <v>536</v>
      </c>
      <c r="G643" s="8">
        <v>65.5</v>
      </c>
      <c r="H643" s="8"/>
      <c r="I643" s="8">
        <f t="shared" si="30"/>
        <v>65.5</v>
      </c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>
        <f t="shared" si="28"/>
        <v>0</v>
      </c>
      <c r="U643" s="17">
        <f t="shared" si="29"/>
        <v>65.5</v>
      </c>
      <c r="V643" s="18" cm="1">
        <f t="array" ref="V643">SUMPRODUCT(($U$5:$U$863&gt;U643)*($F$5:$F$863=F643))+1</f>
        <v>141</v>
      </c>
    </row>
    <row r="644" s="1" customFormat="1" ht="20" customHeight="1" spans="1:22">
      <c r="A644" s="8" t="s">
        <v>680</v>
      </c>
      <c r="B644" s="9" t="s">
        <v>35</v>
      </c>
      <c r="C644" s="9" t="s">
        <v>28</v>
      </c>
      <c r="D644" s="10" t="s">
        <v>45</v>
      </c>
      <c r="E644" s="10" t="s">
        <v>535</v>
      </c>
      <c r="F644" s="8" t="s">
        <v>536</v>
      </c>
      <c r="G644" s="8">
        <v>65.5</v>
      </c>
      <c r="H644" s="8"/>
      <c r="I644" s="8">
        <f t="shared" si="30"/>
        <v>65.5</v>
      </c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>
        <f t="shared" si="28"/>
        <v>0</v>
      </c>
      <c r="U644" s="17">
        <f t="shared" si="29"/>
        <v>65.5</v>
      </c>
      <c r="V644" s="18" cm="1">
        <f t="array" ref="V644">SUMPRODUCT(($U$5:$U$863&gt;U644)*($F$5:$F$863=F644))+1</f>
        <v>141</v>
      </c>
    </row>
    <row r="645" s="1" customFormat="1" ht="20" customHeight="1" spans="1:22">
      <c r="A645" s="8" t="s">
        <v>681</v>
      </c>
      <c r="B645" s="9" t="s">
        <v>35</v>
      </c>
      <c r="C645" s="9" t="s">
        <v>28</v>
      </c>
      <c r="D645" s="10" t="s">
        <v>45</v>
      </c>
      <c r="E645" s="10" t="s">
        <v>535</v>
      </c>
      <c r="F645" s="8" t="s">
        <v>536</v>
      </c>
      <c r="G645" s="8">
        <v>65.5</v>
      </c>
      <c r="H645" s="8"/>
      <c r="I645" s="8">
        <f t="shared" si="30"/>
        <v>65.5</v>
      </c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>
        <f t="shared" ref="T645:T708" si="31">S645+R645+Q645+P645+O645+N645+M645+L645+K645+J645</f>
        <v>0</v>
      </c>
      <c r="U645" s="17">
        <f t="shared" ref="U645:U708" si="32">I645+T645</f>
        <v>65.5</v>
      </c>
      <c r="V645" s="18" cm="1">
        <f t="array" ref="V645">SUMPRODUCT(($U$5:$U$863&gt;U645)*($F$5:$F$863=F645))+1</f>
        <v>141</v>
      </c>
    </row>
    <row r="646" s="1" customFormat="1" ht="20" customHeight="1" spans="1:22">
      <c r="A646" s="8" t="s">
        <v>682</v>
      </c>
      <c r="B646" s="9" t="s">
        <v>35</v>
      </c>
      <c r="C646" s="9" t="s">
        <v>28</v>
      </c>
      <c r="D646" s="10" t="s">
        <v>45</v>
      </c>
      <c r="E646" s="10" t="s">
        <v>535</v>
      </c>
      <c r="F646" s="8" t="s">
        <v>536</v>
      </c>
      <c r="G646" s="8">
        <v>65.5</v>
      </c>
      <c r="H646" s="8"/>
      <c r="I646" s="8">
        <f t="shared" si="30"/>
        <v>65.5</v>
      </c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>
        <f t="shared" si="31"/>
        <v>0</v>
      </c>
      <c r="U646" s="17">
        <f t="shared" si="32"/>
        <v>65.5</v>
      </c>
      <c r="V646" s="18" cm="1">
        <f t="array" ref="V646">SUMPRODUCT(($U$5:$U$863&gt;U646)*($F$5:$F$863=F646))+1</f>
        <v>141</v>
      </c>
    </row>
    <row r="647" s="1" customFormat="1" ht="20" customHeight="1" spans="1:22">
      <c r="A647" s="8" t="s">
        <v>683</v>
      </c>
      <c r="B647" s="9" t="s">
        <v>27</v>
      </c>
      <c r="C647" s="9" t="s">
        <v>28</v>
      </c>
      <c r="D647" s="10" t="s">
        <v>45</v>
      </c>
      <c r="E647" s="10" t="s">
        <v>535</v>
      </c>
      <c r="F647" s="8" t="s">
        <v>536</v>
      </c>
      <c r="G647" s="8">
        <v>65.5</v>
      </c>
      <c r="H647" s="8"/>
      <c r="I647" s="8">
        <f t="shared" si="30"/>
        <v>65.5</v>
      </c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>
        <f t="shared" si="31"/>
        <v>0</v>
      </c>
      <c r="U647" s="17">
        <f t="shared" si="32"/>
        <v>65.5</v>
      </c>
      <c r="V647" s="18" cm="1">
        <f t="array" ref="V647">SUMPRODUCT(($U$5:$U$863&gt;U647)*($F$5:$F$863=F647))+1</f>
        <v>141</v>
      </c>
    </row>
    <row r="648" s="1" customFormat="1" ht="20" customHeight="1" spans="1:22">
      <c r="A648" s="8" t="s">
        <v>684</v>
      </c>
      <c r="B648" s="9" t="s">
        <v>35</v>
      </c>
      <c r="C648" s="9" t="s">
        <v>28</v>
      </c>
      <c r="D648" s="10" t="s">
        <v>45</v>
      </c>
      <c r="E648" s="10" t="s">
        <v>535</v>
      </c>
      <c r="F648" s="8" t="s">
        <v>536</v>
      </c>
      <c r="G648" s="8">
        <v>65.5</v>
      </c>
      <c r="H648" s="8"/>
      <c r="I648" s="8">
        <f t="shared" si="30"/>
        <v>65.5</v>
      </c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>
        <f t="shared" si="31"/>
        <v>0</v>
      </c>
      <c r="U648" s="17">
        <f t="shared" si="32"/>
        <v>65.5</v>
      </c>
      <c r="V648" s="18" cm="1">
        <f t="array" ref="V648">SUMPRODUCT(($U$5:$U$863&gt;U648)*($F$5:$F$863=F648))+1</f>
        <v>141</v>
      </c>
    </row>
    <row r="649" s="1" customFormat="1" ht="20" customHeight="1" spans="1:22">
      <c r="A649" s="8" t="s">
        <v>685</v>
      </c>
      <c r="B649" s="9" t="s">
        <v>27</v>
      </c>
      <c r="C649" s="9" t="s">
        <v>28</v>
      </c>
      <c r="D649" s="10" t="s">
        <v>45</v>
      </c>
      <c r="E649" s="10" t="s">
        <v>535</v>
      </c>
      <c r="F649" s="8" t="s">
        <v>536</v>
      </c>
      <c r="G649" s="8">
        <v>65.5</v>
      </c>
      <c r="H649" s="8"/>
      <c r="I649" s="8">
        <f t="shared" si="30"/>
        <v>65.5</v>
      </c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>
        <f t="shared" si="31"/>
        <v>0</v>
      </c>
      <c r="U649" s="17">
        <f t="shared" si="32"/>
        <v>65.5</v>
      </c>
      <c r="V649" s="18" cm="1">
        <f t="array" ref="V649">SUMPRODUCT(($U$5:$U$863&gt;U649)*($F$5:$F$863=F649))+1</f>
        <v>141</v>
      </c>
    </row>
    <row r="650" s="1" customFormat="1" ht="20" customHeight="1" spans="1:22">
      <c r="A650" s="8" t="s">
        <v>686</v>
      </c>
      <c r="B650" s="9" t="s">
        <v>35</v>
      </c>
      <c r="C650" s="9" t="s">
        <v>28</v>
      </c>
      <c r="D650" s="10" t="s">
        <v>45</v>
      </c>
      <c r="E650" s="10" t="s">
        <v>535</v>
      </c>
      <c r="F650" s="8" t="s">
        <v>536</v>
      </c>
      <c r="G650" s="8">
        <v>65.5</v>
      </c>
      <c r="H650" s="8"/>
      <c r="I650" s="8">
        <f t="shared" si="30"/>
        <v>65.5</v>
      </c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>
        <f t="shared" si="31"/>
        <v>0</v>
      </c>
      <c r="U650" s="17">
        <f t="shared" si="32"/>
        <v>65.5</v>
      </c>
      <c r="V650" s="18" cm="1">
        <f t="array" ref="V650">SUMPRODUCT(($U$5:$U$863&gt;U650)*($F$5:$F$863=F650))+1</f>
        <v>141</v>
      </c>
    </row>
    <row r="651" s="1" customFormat="1" ht="20" customHeight="1" spans="1:22">
      <c r="A651" s="8" t="s">
        <v>687</v>
      </c>
      <c r="B651" s="9" t="s">
        <v>35</v>
      </c>
      <c r="C651" s="9" t="s">
        <v>28</v>
      </c>
      <c r="D651" s="10" t="s">
        <v>45</v>
      </c>
      <c r="E651" s="10" t="s">
        <v>535</v>
      </c>
      <c r="F651" s="8" t="s">
        <v>536</v>
      </c>
      <c r="G651" s="8">
        <v>65</v>
      </c>
      <c r="H651" s="8"/>
      <c r="I651" s="8">
        <f t="shared" si="30"/>
        <v>65</v>
      </c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>
        <f t="shared" si="31"/>
        <v>0</v>
      </c>
      <c r="U651" s="17">
        <f t="shared" si="32"/>
        <v>65</v>
      </c>
      <c r="V651" s="18" cm="1">
        <f t="array" ref="V651">SUMPRODUCT(($U$5:$U$863&gt;U651)*($F$5:$F$863=F651))+1</f>
        <v>152</v>
      </c>
    </row>
    <row r="652" s="1" customFormat="1" ht="20" customHeight="1" spans="1:22">
      <c r="A652" s="8" t="s">
        <v>688</v>
      </c>
      <c r="B652" s="9" t="s">
        <v>35</v>
      </c>
      <c r="C652" s="9" t="s">
        <v>28</v>
      </c>
      <c r="D652" s="10" t="s">
        <v>45</v>
      </c>
      <c r="E652" s="10" t="s">
        <v>535</v>
      </c>
      <c r="F652" s="8" t="s">
        <v>536</v>
      </c>
      <c r="G652" s="8">
        <v>65</v>
      </c>
      <c r="H652" s="8"/>
      <c r="I652" s="8">
        <f t="shared" si="30"/>
        <v>65</v>
      </c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>
        <f t="shared" si="31"/>
        <v>0</v>
      </c>
      <c r="U652" s="17">
        <f t="shared" si="32"/>
        <v>65</v>
      </c>
      <c r="V652" s="18" cm="1">
        <f t="array" ref="V652">SUMPRODUCT(($U$5:$U$863&gt;U652)*($F$5:$F$863=F652))+1</f>
        <v>152</v>
      </c>
    </row>
    <row r="653" s="1" customFormat="1" ht="20" customHeight="1" spans="1:22">
      <c r="A653" s="8" t="s">
        <v>689</v>
      </c>
      <c r="B653" s="9" t="s">
        <v>35</v>
      </c>
      <c r="C653" s="9" t="s">
        <v>28</v>
      </c>
      <c r="D653" s="10" t="s">
        <v>45</v>
      </c>
      <c r="E653" s="10" t="s">
        <v>535</v>
      </c>
      <c r="F653" s="8" t="s">
        <v>536</v>
      </c>
      <c r="G653" s="8">
        <v>65</v>
      </c>
      <c r="H653" s="8"/>
      <c r="I653" s="8">
        <f t="shared" si="30"/>
        <v>65</v>
      </c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>
        <f t="shared" si="31"/>
        <v>0</v>
      </c>
      <c r="U653" s="17">
        <f t="shared" si="32"/>
        <v>65</v>
      </c>
      <c r="V653" s="18" cm="1">
        <f t="array" ref="V653">SUMPRODUCT(($U$5:$U$863&gt;U653)*($F$5:$F$863=F653))+1</f>
        <v>152</v>
      </c>
    </row>
    <row r="654" s="1" customFormat="1" ht="20" customHeight="1" spans="1:22">
      <c r="A654" s="8" t="s">
        <v>690</v>
      </c>
      <c r="B654" s="9" t="s">
        <v>35</v>
      </c>
      <c r="C654" s="9" t="s">
        <v>28</v>
      </c>
      <c r="D654" s="10" t="s">
        <v>45</v>
      </c>
      <c r="E654" s="10" t="s">
        <v>535</v>
      </c>
      <c r="F654" s="8" t="s">
        <v>536</v>
      </c>
      <c r="G654" s="8">
        <v>65</v>
      </c>
      <c r="H654" s="8"/>
      <c r="I654" s="8">
        <f t="shared" si="30"/>
        <v>65</v>
      </c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>
        <f t="shared" si="31"/>
        <v>0</v>
      </c>
      <c r="U654" s="17">
        <f t="shared" si="32"/>
        <v>65</v>
      </c>
      <c r="V654" s="18" cm="1">
        <f t="array" ref="V654">SUMPRODUCT(($U$5:$U$863&gt;U654)*($F$5:$F$863=F654))+1</f>
        <v>152</v>
      </c>
    </row>
    <row r="655" s="1" customFormat="1" ht="20" customHeight="1" spans="1:22">
      <c r="A655" s="8" t="s">
        <v>691</v>
      </c>
      <c r="B655" s="9" t="s">
        <v>35</v>
      </c>
      <c r="C655" s="9" t="s">
        <v>28</v>
      </c>
      <c r="D655" s="10" t="s">
        <v>45</v>
      </c>
      <c r="E655" s="10" t="s">
        <v>535</v>
      </c>
      <c r="F655" s="8" t="s">
        <v>536</v>
      </c>
      <c r="G655" s="8">
        <v>65</v>
      </c>
      <c r="H655" s="8"/>
      <c r="I655" s="8">
        <f t="shared" si="30"/>
        <v>65</v>
      </c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>
        <f t="shared" si="31"/>
        <v>0</v>
      </c>
      <c r="U655" s="17">
        <f t="shared" si="32"/>
        <v>65</v>
      </c>
      <c r="V655" s="18" cm="1">
        <f t="array" ref="V655">SUMPRODUCT(($U$5:$U$863&gt;U655)*($F$5:$F$863=F655))+1</f>
        <v>152</v>
      </c>
    </row>
    <row r="656" s="1" customFormat="1" ht="20" customHeight="1" spans="1:22">
      <c r="A656" s="8" t="s">
        <v>692</v>
      </c>
      <c r="B656" s="9" t="s">
        <v>35</v>
      </c>
      <c r="C656" s="9" t="s">
        <v>28</v>
      </c>
      <c r="D656" s="10" t="s">
        <v>45</v>
      </c>
      <c r="E656" s="10" t="s">
        <v>535</v>
      </c>
      <c r="F656" s="8" t="s">
        <v>536</v>
      </c>
      <c r="G656" s="8">
        <v>65</v>
      </c>
      <c r="H656" s="8"/>
      <c r="I656" s="8">
        <f t="shared" si="30"/>
        <v>65</v>
      </c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>
        <f t="shared" si="31"/>
        <v>0</v>
      </c>
      <c r="U656" s="17">
        <f t="shared" si="32"/>
        <v>65</v>
      </c>
      <c r="V656" s="18" cm="1">
        <f t="array" ref="V656">SUMPRODUCT(($U$5:$U$863&gt;U656)*($F$5:$F$863=F656))+1</f>
        <v>152</v>
      </c>
    </row>
    <row r="657" s="1" customFormat="1" ht="20" customHeight="1" spans="1:22">
      <c r="A657" s="8" t="s">
        <v>693</v>
      </c>
      <c r="B657" s="9" t="s">
        <v>27</v>
      </c>
      <c r="C657" s="9" t="s">
        <v>28</v>
      </c>
      <c r="D657" s="10" t="s">
        <v>45</v>
      </c>
      <c r="E657" s="10" t="s">
        <v>535</v>
      </c>
      <c r="F657" s="8" t="s">
        <v>536</v>
      </c>
      <c r="G657" s="8">
        <v>65</v>
      </c>
      <c r="H657" s="8"/>
      <c r="I657" s="8">
        <f t="shared" si="30"/>
        <v>65</v>
      </c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>
        <f t="shared" si="31"/>
        <v>0</v>
      </c>
      <c r="U657" s="17">
        <f t="shared" si="32"/>
        <v>65</v>
      </c>
      <c r="V657" s="18" cm="1">
        <f t="array" ref="V657">SUMPRODUCT(($U$5:$U$863&gt;U657)*($F$5:$F$863=F657))+1</f>
        <v>152</v>
      </c>
    </row>
    <row r="658" s="1" customFormat="1" ht="20" customHeight="1" spans="1:22">
      <c r="A658" s="8" t="s">
        <v>694</v>
      </c>
      <c r="B658" s="9" t="s">
        <v>35</v>
      </c>
      <c r="C658" s="9" t="s">
        <v>28</v>
      </c>
      <c r="D658" s="10" t="s">
        <v>45</v>
      </c>
      <c r="E658" s="10" t="s">
        <v>535</v>
      </c>
      <c r="F658" s="8" t="s">
        <v>536</v>
      </c>
      <c r="G658" s="8">
        <v>65</v>
      </c>
      <c r="H658" s="8"/>
      <c r="I658" s="8">
        <f t="shared" ref="I658:I721" si="33">G658</f>
        <v>65</v>
      </c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>
        <f t="shared" si="31"/>
        <v>0</v>
      </c>
      <c r="U658" s="17">
        <f t="shared" si="32"/>
        <v>65</v>
      </c>
      <c r="V658" s="18" cm="1">
        <f t="array" ref="V658">SUMPRODUCT(($U$5:$U$863&gt;U658)*($F$5:$F$863=F658))+1</f>
        <v>152</v>
      </c>
    </row>
    <row r="659" s="1" customFormat="1" ht="20" customHeight="1" spans="1:22">
      <c r="A659" s="8" t="s">
        <v>695</v>
      </c>
      <c r="B659" s="9" t="s">
        <v>35</v>
      </c>
      <c r="C659" s="9" t="s">
        <v>28</v>
      </c>
      <c r="D659" s="10" t="s">
        <v>45</v>
      </c>
      <c r="E659" s="10" t="s">
        <v>535</v>
      </c>
      <c r="F659" s="8" t="s">
        <v>536</v>
      </c>
      <c r="G659" s="8">
        <v>65</v>
      </c>
      <c r="H659" s="8"/>
      <c r="I659" s="8">
        <f t="shared" si="33"/>
        <v>65</v>
      </c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>
        <f t="shared" si="31"/>
        <v>0</v>
      </c>
      <c r="U659" s="17">
        <f t="shared" si="32"/>
        <v>65</v>
      </c>
      <c r="V659" s="18" cm="1">
        <f t="array" ref="V659">SUMPRODUCT(($U$5:$U$863&gt;U659)*($F$5:$F$863=F659))+1</f>
        <v>152</v>
      </c>
    </row>
    <row r="660" s="1" customFormat="1" ht="20" customHeight="1" spans="1:22">
      <c r="A660" s="8" t="s">
        <v>696</v>
      </c>
      <c r="B660" s="9" t="s">
        <v>35</v>
      </c>
      <c r="C660" s="9" t="s">
        <v>28</v>
      </c>
      <c r="D660" s="10" t="s">
        <v>45</v>
      </c>
      <c r="E660" s="10" t="s">
        <v>535</v>
      </c>
      <c r="F660" s="8" t="s">
        <v>536</v>
      </c>
      <c r="G660" s="8">
        <v>65</v>
      </c>
      <c r="H660" s="8"/>
      <c r="I660" s="8">
        <f t="shared" si="33"/>
        <v>65</v>
      </c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>
        <f t="shared" si="31"/>
        <v>0</v>
      </c>
      <c r="U660" s="17">
        <f t="shared" si="32"/>
        <v>65</v>
      </c>
      <c r="V660" s="18" cm="1">
        <f t="array" ref="V660">SUMPRODUCT(($U$5:$U$863&gt;U660)*($F$5:$F$863=F660))+1</f>
        <v>152</v>
      </c>
    </row>
    <row r="661" s="1" customFormat="1" ht="20" customHeight="1" spans="1:22">
      <c r="A661" s="8" t="s">
        <v>697</v>
      </c>
      <c r="B661" s="9" t="s">
        <v>27</v>
      </c>
      <c r="C661" s="9" t="s">
        <v>28</v>
      </c>
      <c r="D661" s="10" t="s">
        <v>45</v>
      </c>
      <c r="E661" s="10" t="s">
        <v>535</v>
      </c>
      <c r="F661" s="8" t="s">
        <v>536</v>
      </c>
      <c r="G661" s="8">
        <v>65</v>
      </c>
      <c r="H661" s="8"/>
      <c r="I661" s="8">
        <f t="shared" si="33"/>
        <v>65</v>
      </c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>
        <f t="shared" si="31"/>
        <v>0</v>
      </c>
      <c r="U661" s="17">
        <f t="shared" si="32"/>
        <v>65</v>
      </c>
      <c r="V661" s="18" cm="1">
        <f t="array" ref="V661">SUMPRODUCT(($U$5:$U$863&gt;U661)*($F$5:$F$863=F661))+1</f>
        <v>152</v>
      </c>
    </row>
    <row r="662" s="1" customFormat="1" ht="20" customHeight="1" spans="1:22">
      <c r="A662" s="8" t="s">
        <v>698</v>
      </c>
      <c r="B662" s="9" t="s">
        <v>27</v>
      </c>
      <c r="C662" s="9" t="s">
        <v>28</v>
      </c>
      <c r="D662" s="10" t="s">
        <v>45</v>
      </c>
      <c r="E662" s="10" t="s">
        <v>535</v>
      </c>
      <c r="F662" s="8" t="s">
        <v>536</v>
      </c>
      <c r="G662" s="8">
        <v>65</v>
      </c>
      <c r="H662" s="8"/>
      <c r="I662" s="8">
        <f t="shared" si="33"/>
        <v>65</v>
      </c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>
        <f t="shared" si="31"/>
        <v>0</v>
      </c>
      <c r="U662" s="17">
        <f t="shared" si="32"/>
        <v>65</v>
      </c>
      <c r="V662" s="18" cm="1">
        <f t="array" ref="V662">SUMPRODUCT(($U$5:$U$863&gt;U662)*($F$5:$F$863=F662))+1</f>
        <v>152</v>
      </c>
    </row>
    <row r="663" s="1" customFormat="1" ht="20" customHeight="1" spans="1:22">
      <c r="A663" s="8" t="s">
        <v>699</v>
      </c>
      <c r="B663" s="9" t="s">
        <v>27</v>
      </c>
      <c r="C663" s="9" t="s">
        <v>28</v>
      </c>
      <c r="D663" s="10" t="s">
        <v>45</v>
      </c>
      <c r="E663" s="10" t="s">
        <v>535</v>
      </c>
      <c r="F663" s="8" t="s">
        <v>536</v>
      </c>
      <c r="G663" s="8">
        <v>65</v>
      </c>
      <c r="H663" s="8"/>
      <c r="I663" s="8">
        <f t="shared" si="33"/>
        <v>65</v>
      </c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>
        <f t="shared" si="31"/>
        <v>0</v>
      </c>
      <c r="U663" s="17">
        <f t="shared" si="32"/>
        <v>65</v>
      </c>
      <c r="V663" s="18" cm="1">
        <f t="array" ref="V663">SUMPRODUCT(($U$5:$U$863&gt;U663)*($F$5:$F$863=F663))+1</f>
        <v>152</v>
      </c>
    </row>
    <row r="664" s="1" customFormat="1" ht="20" customHeight="1" spans="1:22">
      <c r="A664" s="8" t="s">
        <v>700</v>
      </c>
      <c r="B664" s="9" t="s">
        <v>27</v>
      </c>
      <c r="C664" s="9" t="s">
        <v>28</v>
      </c>
      <c r="D664" s="10" t="s">
        <v>45</v>
      </c>
      <c r="E664" s="10" t="s">
        <v>535</v>
      </c>
      <c r="F664" s="8" t="s">
        <v>536</v>
      </c>
      <c r="G664" s="8">
        <v>65</v>
      </c>
      <c r="H664" s="8"/>
      <c r="I664" s="8">
        <f t="shared" si="33"/>
        <v>65</v>
      </c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>
        <f t="shared" si="31"/>
        <v>0</v>
      </c>
      <c r="U664" s="17">
        <f t="shared" si="32"/>
        <v>65</v>
      </c>
      <c r="V664" s="18" cm="1">
        <f t="array" ref="V664">SUMPRODUCT(($U$5:$U$863&gt;U664)*($F$5:$F$863=F664))+1</f>
        <v>152</v>
      </c>
    </row>
    <row r="665" s="1" customFormat="1" ht="20" customHeight="1" spans="1:22">
      <c r="A665" s="8" t="s">
        <v>701</v>
      </c>
      <c r="B665" s="9" t="s">
        <v>27</v>
      </c>
      <c r="C665" s="9" t="s">
        <v>28</v>
      </c>
      <c r="D665" s="10" t="s">
        <v>45</v>
      </c>
      <c r="E665" s="10" t="s">
        <v>535</v>
      </c>
      <c r="F665" s="8" t="s">
        <v>536</v>
      </c>
      <c r="G665" s="8">
        <v>65</v>
      </c>
      <c r="H665" s="8"/>
      <c r="I665" s="8">
        <f t="shared" si="33"/>
        <v>65</v>
      </c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>
        <f t="shared" si="31"/>
        <v>0</v>
      </c>
      <c r="U665" s="17">
        <f t="shared" si="32"/>
        <v>65</v>
      </c>
      <c r="V665" s="18" cm="1">
        <f t="array" ref="V665">SUMPRODUCT(($U$5:$U$863&gt;U665)*($F$5:$F$863=F665))+1</f>
        <v>152</v>
      </c>
    </row>
    <row r="666" s="1" customFormat="1" ht="20" customHeight="1" spans="1:22">
      <c r="A666" s="8" t="s">
        <v>702</v>
      </c>
      <c r="B666" s="9" t="s">
        <v>35</v>
      </c>
      <c r="C666" s="9" t="s">
        <v>28</v>
      </c>
      <c r="D666" s="10" t="s">
        <v>45</v>
      </c>
      <c r="E666" s="10" t="s">
        <v>535</v>
      </c>
      <c r="F666" s="8" t="s">
        <v>536</v>
      </c>
      <c r="G666" s="8">
        <v>65</v>
      </c>
      <c r="H666" s="8"/>
      <c r="I666" s="8">
        <f t="shared" si="33"/>
        <v>65</v>
      </c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>
        <f t="shared" si="31"/>
        <v>0</v>
      </c>
      <c r="U666" s="17">
        <f t="shared" si="32"/>
        <v>65</v>
      </c>
      <c r="V666" s="18" cm="1">
        <f t="array" ref="V666">SUMPRODUCT(($U$5:$U$863&gt;U666)*($F$5:$F$863=F666))+1</f>
        <v>152</v>
      </c>
    </row>
    <row r="667" s="1" customFormat="1" ht="20" customHeight="1" spans="1:22">
      <c r="A667" s="8" t="s">
        <v>703</v>
      </c>
      <c r="B667" s="9" t="s">
        <v>35</v>
      </c>
      <c r="C667" s="9" t="s">
        <v>28</v>
      </c>
      <c r="D667" s="10" t="s">
        <v>45</v>
      </c>
      <c r="E667" s="10" t="s">
        <v>535</v>
      </c>
      <c r="F667" s="8" t="s">
        <v>536</v>
      </c>
      <c r="G667" s="8">
        <v>65</v>
      </c>
      <c r="H667" s="8"/>
      <c r="I667" s="8">
        <f t="shared" si="33"/>
        <v>65</v>
      </c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>
        <f t="shared" si="31"/>
        <v>0</v>
      </c>
      <c r="U667" s="17">
        <f t="shared" si="32"/>
        <v>65</v>
      </c>
      <c r="V667" s="18" cm="1">
        <f t="array" ref="V667">SUMPRODUCT(($U$5:$U$863&gt;U667)*($F$5:$F$863=F667))+1</f>
        <v>152</v>
      </c>
    </row>
    <row r="668" s="1" customFormat="1" ht="20" customHeight="1" spans="1:22">
      <c r="A668" s="8" t="s">
        <v>704</v>
      </c>
      <c r="B668" s="9" t="s">
        <v>35</v>
      </c>
      <c r="C668" s="9" t="s">
        <v>28</v>
      </c>
      <c r="D668" s="10" t="s">
        <v>45</v>
      </c>
      <c r="E668" s="10" t="s">
        <v>535</v>
      </c>
      <c r="F668" s="8" t="s">
        <v>536</v>
      </c>
      <c r="G668" s="8">
        <v>65</v>
      </c>
      <c r="H668" s="8"/>
      <c r="I668" s="8">
        <f t="shared" si="33"/>
        <v>65</v>
      </c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>
        <f t="shared" si="31"/>
        <v>0</v>
      </c>
      <c r="U668" s="17">
        <f t="shared" si="32"/>
        <v>65</v>
      </c>
      <c r="V668" s="18" cm="1">
        <f t="array" ref="V668">SUMPRODUCT(($U$5:$U$863&gt;U668)*($F$5:$F$863=F668))+1</f>
        <v>152</v>
      </c>
    </row>
    <row r="669" s="1" customFormat="1" ht="20" customHeight="1" spans="1:22">
      <c r="A669" s="8" t="s">
        <v>705</v>
      </c>
      <c r="B669" s="9" t="s">
        <v>35</v>
      </c>
      <c r="C669" s="9" t="s">
        <v>28</v>
      </c>
      <c r="D669" s="10" t="s">
        <v>45</v>
      </c>
      <c r="E669" s="10" t="s">
        <v>535</v>
      </c>
      <c r="F669" s="8" t="s">
        <v>536</v>
      </c>
      <c r="G669" s="8">
        <v>64.5</v>
      </c>
      <c r="H669" s="8"/>
      <c r="I669" s="8">
        <f t="shared" si="33"/>
        <v>64.5</v>
      </c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>
        <f t="shared" si="31"/>
        <v>0</v>
      </c>
      <c r="U669" s="17">
        <f t="shared" si="32"/>
        <v>64.5</v>
      </c>
      <c r="V669" s="18" cm="1">
        <f t="array" ref="V669">SUMPRODUCT(($U$5:$U$863&gt;U669)*($F$5:$F$863=F669))+1</f>
        <v>170</v>
      </c>
    </row>
    <row r="670" s="1" customFormat="1" ht="20" customHeight="1" spans="1:22">
      <c r="A670" s="8" t="s">
        <v>706</v>
      </c>
      <c r="B670" s="9" t="s">
        <v>35</v>
      </c>
      <c r="C670" s="9" t="s">
        <v>28</v>
      </c>
      <c r="D670" s="10" t="s">
        <v>45</v>
      </c>
      <c r="E670" s="10" t="s">
        <v>535</v>
      </c>
      <c r="F670" s="8" t="s">
        <v>536</v>
      </c>
      <c r="G670" s="8">
        <v>64.5</v>
      </c>
      <c r="H670" s="8"/>
      <c r="I670" s="8">
        <f t="shared" si="33"/>
        <v>64.5</v>
      </c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>
        <f t="shared" si="31"/>
        <v>0</v>
      </c>
      <c r="U670" s="17">
        <f t="shared" si="32"/>
        <v>64.5</v>
      </c>
      <c r="V670" s="18" cm="1">
        <f t="array" ref="V670">SUMPRODUCT(($U$5:$U$863&gt;U670)*($F$5:$F$863=F670))+1</f>
        <v>170</v>
      </c>
    </row>
    <row r="671" s="1" customFormat="1" ht="20" customHeight="1" spans="1:22">
      <c r="A671" s="8" t="s">
        <v>707</v>
      </c>
      <c r="B671" s="9" t="s">
        <v>35</v>
      </c>
      <c r="C671" s="9" t="s">
        <v>28</v>
      </c>
      <c r="D671" s="10" t="s">
        <v>45</v>
      </c>
      <c r="E671" s="10" t="s">
        <v>535</v>
      </c>
      <c r="F671" s="8" t="s">
        <v>536</v>
      </c>
      <c r="G671" s="8">
        <v>64.5</v>
      </c>
      <c r="H671" s="8"/>
      <c r="I671" s="8">
        <f t="shared" si="33"/>
        <v>64.5</v>
      </c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>
        <f t="shared" si="31"/>
        <v>0</v>
      </c>
      <c r="U671" s="17">
        <f t="shared" si="32"/>
        <v>64.5</v>
      </c>
      <c r="V671" s="18" cm="1">
        <f t="array" ref="V671">SUMPRODUCT(($U$5:$U$863&gt;U671)*($F$5:$F$863=F671))+1</f>
        <v>170</v>
      </c>
    </row>
    <row r="672" s="1" customFormat="1" ht="20" customHeight="1" spans="1:22">
      <c r="A672" s="8" t="s">
        <v>708</v>
      </c>
      <c r="B672" s="9" t="s">
        <v>27</v>
      </c>
      <c r="C672" s="9" t="s">
        <v>28</v>
      </c>
      <c r="D672" s="10" t="s">
        <v>45</v>
      </c>
      <c r="E672" s="10" t="s">
        <v>535</v>
      </c>
      <c r="F672" s="8" t="s">
        <v>536</v>
      </c>
      <c r="G672" s="8">
        <v>64.5</v>
      </c>
      <c r="H672" s="8"/>
      <c r="I672" s="8">
        <f t="shared" si="33"/>
        <v>64.5</v>
      </c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>
        <f t="shared" si="31"/>
        <v>0</v>
      </c>
      <c r="U672" s="17">
        <f t="shared" si="32"/>
        <v>64.5</v>
      </c>
      <c r="V672" s="18" cm="1">
        <f t="array" ref="V672">SUMPRODUCT(($U$5:$U$863&gt;U672)*($F$5:$F$863=F672))+1</f>
        <v>170</v>
      </c>
    </row>
    <row r="673" s="1" customFormat="1" ht="20" customHeight="1" spans="1:22">
      <c r="A673" s="8" t="s">
        <v>709</v>
      </c>
      <c r="B673" s="9" t="s">
        <v>35</v>
      </c>
      <c r="C673" s="9" t="s">
        <v>28</v>
      </c>
      <c r="D673" s="10" t="s">
        <v>45</v>
      </c>
      <c r="E673" s="10" t="s">
        <v>535</v>
      </c>
      <c r="F673" s="8" t="s">
        <v>536</v>
      </c>
      <c r="G673" s="8">
        <v>64.5</v>
      </c>
      <c r="H673" s="8"/>
      <c r="I673" s="8">
        <f t="shared" si="33"/>
        <v>64.5</v>
      </c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>
        <f t="shared" si="31"/>
        <v>0</v>
      </c>
      <c r="U673" s="17">
        <f t="shared" si="32"/>
        <v>64.5</v>
      </c>
      <c r="V673" s="18" cm="1">
        <f t="array" ref="V673">SUMPRODUCT(($U$5:$U$863&gt;U673)*($F$5:$F$863=F673))+1</f>
        <v>170</v>
      </c>
    </row>
    <row r="674" s="1" customFormat="1" ht="20" customHeight="1" spans="1:22">
      <c r="A674" s="8" t="s">
        <v>710</v>
      </c>
      <c r="B674" s="9" t="s">
        <v>35</v>
      </c>
      <c r="C674" s="9" t="s">
        <v>28</v>
      </c>
      <c r="D674" s="10" t="s">
        <v>45</v>
      </c>
      <c r="E674" s="10" t="s">
        <v>535</v>
      </c>
      <c r="F674" s="8" t="s">
        <v>536</v>
      </c>
      <c r="G674" s="8">
        <v>64.5</v>
      </c>
      <c r="H674" s="8"/>
      <c r="I674" s="8">
        <f t="shared" si="33"/>
        <v>64.5</v>
      </c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>
        <f t="shared" si="31"/>
        <v>0</v>
      </c>
      <c r="U674" s="17">
        <f t="shared" si="32"/>
        <v>64.5</v>
      </c>
      <c r="V674" s="18" cm="1">
        <f t="array" ref="V674">SUMPRODUCT(($U$5:$U$863&gt;U674)*($F$5:$F$863=F674))+1</f>
        <v>170</v>
      </c>
    </row>
    <row r="675" s="1" customFormat="1" ht="20" customHeight="1" spans="1:22">
      <c r="A675" s="8" t="s">
        <v>711</v>
      </c>
      <c r="B675" s="9" t="s">
        <v>35</v>
      </c>
      <c r="C675" s="9" t="s">
        <v>28</v>
      </c>
      <c r="D675" s="10" t="s">
        <v>45</v>
      </c>
      <c r="E675" s="10" t="s">
        <v>535</v>
      </c>
      <c r="F675" s="8" t="s">
        <v>536</v>
      </c>
      <c r="G675" s="8">
        <v>64.5</v>
      </c>
      <c r="H675" s="8"/>
      <c r="I675" s="8">
        <f t="shared" si="33"/>
        <v>64.5</v>
      </c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>
        <f t="shared" si="31"/>
        <v>0</v>
      </c>
      <c r="U675" s="17">
        <f t="shared" si="32"/>
        <v>64.5</v>
      </c>
      <c r="V675" s="18" cm="1">
        <f t="array" ref="V675">SUMPRODUCT(($U$5:$U$863&gt;U675)*($F$5:$F$863=F675))+1</f>
        <v>170</v>
      </c>
    </row>
    <row r="676" s="1" customFormat="1" ht="20" customHeight="1" spans="1:22">
      <c r="A676" s="8" t="s">
        <v>712</v>
      </c>
      <c r="B676" s="9" t="s">
        <v>35</v>
      </c>
      <c r="C676" s="9" t="s">
        <v>28</v>
      </c>
      <c r="D676" s="10" t="s">
        <v>45</v>
      </c>
      <c r="E676" s="10" t="s">
        <v>535</v>
      </c>
      <c r="F676" s="8" t="s">
        <v>536</v>
      </c>
      <c r="G676" s="8">
        <v>64.5</v>
      </c>
      <c r="H676" s="8"/>
      <c r="I676" s="8">
        <f t="shared" si="33"/>
        <v>64.5</v>
      </c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>
        <f t="shared" si="31"/>
        <v>0</v>
      </c>
      <c r="U676" s="17">
        <f t="shared" si="32"/>
        <v>64.5</v>
      </c>
      <c r="V676" s="18" cm="1">
        <f t="array" ref="V676">SUMPRODUCT(($U$5:$U$863&gt;U676)*($F$5:$F$863=F676))+1</f>
        <v>170</v>
      </c>
    </row>
    <row r="677" s="1" customFormat="1" ht="20" customHeight="1" spans="1:22">
      <c r="A677" s="8" t="s">
        <v>713</v>
      </c>
      <c r="B677" s="9" t="s">
        <v>27</v>
      </c>
      <c r="C677" s="9" t="s">
        <v>28</v>
      </c>
      <c r="D677" s="10" t="s">
        <v>45</v>
      </c>
      <c r="E677" s="10" t="s">
        <v>535</v>
      </c>
      <c r="F677" s="8" t="s">
        <v>536</v>
      </c>
      <c r="G677" s="8">
        <v>64.5</v>
      </c>
      <c r="H677" s="8"/>
      <c r="I677" s="8">
        <f t="shared" si="33"/>
        <v>64.5</v>
      </c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>
        <f t="shared" si="31"/>
        <v>0</v>
      </c>
      <c r="U677" s="17">
        <f t="shared" si="32"/>
        <v>64.5</v>
      </c>
      <c r="V677" s="18" cm="1">
        <f t="array" ref="V677">SUMPRODUCT(($U$5:$U$863&gt;U677)*($F$5:$F$863=F677))+1</f>
        <v>170</v>
      </c>
    </row>
    <row r="678" s="1" customFormat="1" ht="20" customHeight="1" spans="1:22">
      <c r="A678" s="8" t="s">
        <v>714</v>
      </c>
      <c r="B678" s="9" t="s">
        <v>27</v>
      </c>
      <c r="C678" s="9" t="s">
        <v>28</v>
      </c>
      <c r="D678" s="10" t="s">
        <v>45</v>
      </c>
      <c r="E678" s="10" t="s">
        <v>535</v>
      </c>
      <c r="F678" s="8" t="s">
        <v>536</v>
      </c>
      <c r="G678" s="8">
        <v>64</v>
      </c>
      <c r="H678" s="8"/>
      <c r="I678" s="8">
        <f t="shared" si="33"/>
        <v>64</v>
      </c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>
        <f t="shared" si="31"/>
        <v>0</v>
      </c>
      <c r="U678" s="17">
        <f t="shared" si="32"/>
        <v>64</v>
      </c>
      <c r="V678" s="18" cm="1">
        <f t="array" ref="V678">SUMPRODUCT(($U$5:$U$863&gt;U678)*($F$5:$F$863=F678))+1</f>
        <v>179</v>
      </c>
    </row>
    <row r="679" s="1" customFormat="1" ht="20" customHeight="1" spans="1:22">
      <c r="A679" s="8" t="s">
        <v>715</v>
      </c>
      <c r="B679" s="9" t="s">
        <v>27</v>
      </c>
      <c r="C679" s="9" t="s">
        <v>28</v>
      </c>
      <c r="D679" s="10" t="s">
        <v>45</v>
      </c>
      <c r="E679" s="10" t="s">
        <v>535</v>
      </c>
      <c r="F679" s="8" t="s">
        <v>536</v>
      </c>
      <c r="G679" s="8">
        <v>64</v>
      </c>
      <c r="H679" s="8"/>
      <c r="I679" s="8">
        <f t="shared" si="33"/>
        <v>64</v>
      </c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>
        <f t="shared" si="31"/>
        <v>0</v>
      </c>
      <c r="U679" s="17">
        <f t="shared" si="32"/>
        <v>64</v>
      </c>
      <c r="V679" s="18" cm="1">
        <f t="array" ref="V679">SUMPRODUCT(($U$5:$U$863&gt;U679)*($F$5:$F$863=F679))+1</f>
        <v>179</v>
      </c>
    </row>
    <row r="680" s="1" customFormat="1" ht="20" customHeight="1" spans="1:22">
      <c r="A680" s="8" t="s">
        <v>716</v>
      </c>
      <c r="B680" s="9" t="s">
        <v>35</v>
      </c>
      <c r="C680" s="9" t="s">
        <v>28</v>
      </c>
      <c r="D680" s="10" t="s">
        <v>45</v>
      </c>
      <c r="E680" s="10" t="s">
        <v>535</v>
      </c>
      <c r="F680" s="8" t="s">
        <v>536</v>
      </c>
      <c r="G680" s="8">
        <v>64</v>
      </c>
      <c r="H680" s="8"/>
      <c r="I680" s="8">
        <f t="shared" si="33"/>
        <v>64</v>
      </c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>
        <f t="shared" si="31"/>
        <v>0</v>
      </c>
      <c r="U680" s="17">
        <f t="shared" si="32"/>
        <v>64</v>
      </c>
      <c r="V680" s="18" cm="1">
        <f t="array" ref="V680">SUMPRODUCT(($U$5:$U$863&gt;U680)*($F$5:$F$863=F680))+1</f>
        <v>179</v>
      </c>
    </row>
    <row r="681" s="1" customFormat="1" ht="20" customHeight="1" spans="1:22">
      <c r="A681" s="8" t="s">
        <v>717</v>
      </c>
      <c r="B681" s="9" t="s">
        <v>27</v>
      </c>
      <c r="C681" s="9" t="s">
        <v>28</v>
      </c>
      <c r="D681" s="10" t="s">
        <v>45</v>
      </c>
      <c r="E681" s="10" t="s">
        <v>535</v>
      </c>
      <c r="F681" s="8" t="s">
        <v>536</v>
      </c>
      <c r="G681" s="8">
        <v>64</v>
      </c>
      <c r="H681" s="8"/>
      <c r="I681" s="8">
        <f t="shared" si="33"/>
        <v>64</v>
      </c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>
        <f t="shared" si="31"/>
        <v>0</v>
      </c>
      <c r="U681" s="17">
        <f t="shared" si="32"/>
        <v>64</v>
      </c>
      <c r="V681" s="18" cm="1">
        <f t="array" ref="V681">SUMPRODUCT(($U$5:$U$863&gt;U681)*($F$5:$F$863=F681))+1</f>
        <v>179</v>
      </c>
    </row>
    <row r="682" s="1" customFormat="1" ht="20" customHeight="1" spans="1:22">
      <c r="A682" s="8" t="s">
        <v>718</v>
      </c>
      <c r="B682" s="9" t="s">
        <v>35</v>
      </c>
      <c r="C682" s="9" t="s">
        <v>28</v>
      </c>
      <c r="D682" s="10" t="s">
        <v>45</v>
      </c>
      <c r="E682" s="10" t="s">
        <v>535</v>
      </c>
      <c r="F682" s="8" t="s">
        <v>536</v>
      </c>
      <c r="G682" s="8">
        <v>64</v>
      </c>
      <c r="H682" s="8"/>
      <c r="I682" s="8">
        <f t="shared" si="33"/>
        <v>64</v>
      </c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>
        <f t="shared" si="31"/>
        <v>0</v>
      </c>
      <c r="U682" s="17">
        <f t="shared" si="32"/>
        <v>64</v>
      </c>
      <c r="V682" s="18" cm="1">
        <f t="array" ref="V682">SUMPRODUCT(($U$5:$U$863&gt;U682)*($F$5:$F$863=F682))+1</f>
        <v>179</v>
      </c>
    </row>
    <row r="683" s="1" customFormat="1" ht="20" customHeight="1" spans="1:22">
      <c r="A683" s="8" t="s">
        <v>719</v>
      </c>
      <c r="B683" s="9" t="s">
        <v>35</v>
      </c>
      <c r="C683" s="9" t="s">
        <v>28</v>
      </c>
      <c r="D683" s="10" t="s">
        <v>45</v>
      </c>
      <c r="E683" s="10" t="s">
        <v>535</v>
      </c>
      <c r="F683" s="8" t="s">
        <v>536</v>
      </c>
      <c r="G683" s="8">
        <v>64</v>
      </c>
      <c r="H683" s="8"/>
      <c r="I683" s="8">
        <f t="shared" si="33"/>
        <v>64</v>
      </c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>
        <f t="shared" si="31"/>
        <v>0</v>
      </c>
      <c r="U683" s="17">
        <f t="shared" si="32"/>
        <v>64</v>
      </c>
      <c r="V683" s="18" cm="1">
        <f t="array" ref="V683">SUMPRODUCT(($U$5:$U$863&gt;U683)*($F$5:$F$863=F683))+1</f>
        <v>179</v>
      </c>
    </row>
    <row r="684" s="1" customFormat="1" ht="20" customHeight="1" spans="1:22">
      <c r="A684" s="8" t="s">
        <v>720</v>
      </c>
      <c r="B684" s="9" t="s">
        <v>27</v>
      </c>
      <c r="C684" s="9" t="s">
        <v>28</v>
      </c>
      <c r="D684" s="10" t="s">
        <v>45</v>
      </c>
      <c r="E684" s="10" t="s">
        <v>535</v>
      </c>
      <c r="F684" s="8" t="s">
        <v>536</v>
      </c>
      <c r="G684" s="8">
        <v>64</v>
      </c>
      <c r="H684" s="8"/>
      <c r="I684" s="8">
        <f t="shared" si="33"/>
        <v>64</v>
      </c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>
        <f t="shared" si="31"/>
        <v>0</v>
      </c>
      <c r="U684" s="17">
        <f t="shared" si="32"/>
        <v>64</v>
      </c>
      <c r="V684" s="18" cm="1">
        <f t="array" ref="V684">SUMPRODUCT(($U$5:$U$863&gt;U684)*($F$5:$F$863=F684))+1</f>
        <v>179</v>
      </c>
    </row>
    <row r="685" s="1" customFormat="1" ht="20" customHeight="1" spans="1:22">
      <c r="A685" s="8" t="s">
        <v>721</v>
      </c>
      <c r="B685" s="9" t="s">
        <v>27</v>
      </c>
      <c r="C685" s="9" t="s">
        <v>28</v>
      </c>
      <c r="D685" s="10" t="s">
        <v>45</v>
      </c>
      <c r="E685" s="10" t="s">
        <v>535</v>
      </c>
      <c r="F685" s="8" t="s">
        <v>536</v>
      </c>
      <c r="G685" s="8">
        <v>64</v>
      </c>
      <c r="H685" s="8"/>
      <c r="I685" s="8">
        <f t="shared" si="33"/>
        <v>64</v>
      </c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>
        <f t="shared" si="31"/>
        <v>0</v>
      </c>
      <c r="U685" s="17">
        <f t="shared" si="32"/>
        <v>64</v>
      </c>
      <c r="V685" s="18" cm="1">
        <f t="array" ref="V685">SUMPRODUCT(($U$5:$U$863&gt;U685)*($F$5:$F$863=F685))+1</f>
        <v>179</v>
      </c>
    </row>
    <row r="686" s="1" customFormat="1" ht="20" customHeight="1" spans="1:22">
      <c r="A686" s="8" t="s">
        <v>722</v>
      </c>
      <c r="B686" s="9" t="s">
        <v>35</v>
      </c>
      <c r="C686" s="9" t="s">
        <v>28</v>
      </c>
      <c r="D686" s="10" t="s">
        <v>45</v>
      </c>
      <c r="E686" s="10" t="s">
        <v>535</v>
      </c>
      <c r="F686" s="8" t="s">
        <v>536</v>
      </c>
      <c r="G686" s="8">
        <v>64</v>
      </c>
      <c r="H686" s="8"/>
      <c r="I686" s="8">
        <f t="shared" si="33"/>
        <v>64</v>
      </c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>
        <f t="shared" si="31"/>
        <v>0</v>
      </c>
      <c r="U686" s="17">
        <f t="shared" si="32"/>
        <v>64</v>
      </c>
      <c r="V686" s="18" cm="1">
        <f t="array" ref="V686">SUMPRODUCT(($U$5:$U$863&gt;U686)*($F$5:$F$863=F686))+1</f>
        <v>179</v>
      </c>
    </row>
    <row r="687" s="1" customFormat="1" ht="20" customHeight="1" spans="1:22">
      <c r="A687" s="8" t="s">
        <v>723</v>
      </c>
      <c r="B687" s="9" t="s">
        <v>27</v>
      </c>
      <c r="C687" s="9" t="s">
        <v>28</v>
      </c>
      <c r="D687" s="10" t="s">
        <v>45</v>
      </c>
      <c r="E687" s="10" t="s">
        <v>535</v>
      </c>
      <c r="F687" s="8" t="s">
        <v>536</v>
      </c>
      <c r="G687" s="8">
        <v>63.5</v>
      </c>
      <c r="H687" s="8"/>
      <c r="I687" s="8">
        <f t="shared" si="33"/>
        <v>63.5</v>
      </c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>
        <f t="shared" si="31"/>
        <v>0</v>
      </c>
      <c r="U687" s="17">
        <f t="shared" si="32"/>
        <v>63.5</v>
      </c>
      <c r="V687" s="18" cm="1">
        <f t="array" ref="V687">SUMPRODUCT(($U$5:$U$863&gt;U687)*($F$5:$F$863=F687))+1</f>
        <v>188</v>
      </c>
    </row>
    <row r="688" s="1" customFormat="1" ht="20" customHeight="1" spans="1:22">
      <c r="A688" s="8" t="s">
        <v>724</v>
      </c>
      <c r="B688" s="9" t="s">
        <v>27</v>
      </c>
      <c r="C688" s="9" t="s">
        <v>28</v>
      </c>
      <c r="D688" s="10" t="s">
        <v>45</v>
      </c>
      <c r="E688" s="10" t="s">
        <v>535</v>
      </c>
      <c r="F688" s="8" t="s">
        <v>536</v>
      </c>
      <c r="G688" s="8">
        <v>63.5</v>
      </c>
      <c r="H688" s="8"/>
      <c r="I688" s="8">
        <f t="shared" si="33"/>
        <v>63.5</v>
      </c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>
        <f t="shared" si="31"/>
        <v>0</v>
      </c>
      <c r="U688" s="17">
        <f t="shared" si="32"/>
        <v>63.5</v>
      </c>
      <c r="V688" s="18" cm="1">
        <f t="array" ref="V688">SUMPRODUCT(($U$5:$U$863&gt;U688)*($F$5:$F$863=F688))+1</f>
        <v>188</v>
      </c>
    </row>
    <row r="689" s="1" customFormat="1" ht="20" customHeight="1" spans="1:22">
      <c r="A689" s="8" t="s">
        <v>725</v>
      </c>
      <c r="B689" s="9" t="s">
        <v>27</v>
      </c>
      <c r="C689" s="9" t="s">
        <v>28</v>
      </c>
      <c r="D689" s="10" t="s">
        <v>45</v>
      </c>
      <c r="E689" s="10" t="s">
        <v>535</v>
      </c>
      <c r="F689" s="8" t="s">
        <v>536</v>
      </c>
      <c r="G689" s="8">
        <v>63.5</v>
      </c>
      <c r="H689" s="8"/>
      <c r="I689" s="8">
        <f t="shared" si="33"/>
        <v>63.5</v>
      </c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>
        <f t="shared" si="31"/>
        <v>0</v>
      </c>
      <c r="U689" s="17">
        <f t="shared" si="32"/>
        <v>63.5</v>
      </c>
      <c r="V689" s="18" cm="1">
        <f t="array" ref="V689">SUMPRODUCT(($U$5:$U$863&gt;U689)*($F$5:$F$863=F689))+1</f>
        <v>188</v>
      </c>
    </row>
    <row r="690" s="1" customFormat="1" ht="20" customHeight="1" spans="1:22">
      <c r="A690" s="8" t="s">
        <v>726</v>
      </c>
      <c r="B690" s="9" t="s">
        <v>35</v>
      </c>
      <c r="C690" s="9" t="s">
        <v>28</v>
      </c>
      <c r="D690" s="10" t="s">
        <v>45</v>
      </c>
      <c r="E690" s="10" t="s">
        <v>535</v>
      </c>
      <c r="F690" s="8" t="s">
        <v>536</v>
      </c>
      <c r="G690" s="8">
        <v>63.5</v>
      </c>
      <c r="H690" s="8"/>
      <c r="I690" s="8">
        <f t="shared" si="33"/>
        <v>63.5</v>
      </c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>
        <f t="shared" si="31"/>
        <v>0</v>
      </c>
      <c r="U690" s="17">
        <f t="shared" si="32"/>
        <v>63.5</v>
      </c>
      <c r="V690" s="18" cm="1">
        <f t="array" ref="V690">SUMPRODUCT(($U$5:$U$863&gt;U690)*($F$5:$F$863=F690))+1</f>
        <v>188</v>
      </c>
    </row>
    <row r="691" s="1" customFormat="1" ht="20" customHeight="1" spans="1:22">
      <c r="A691" s="8" t="s">
        <v>727</v>
      </c>
      <c r="B691" s="9" t="s">
        <v>35</v>
      </c>
      <c r="C691" s="9" t="s">
        <v>28</v>
      </c>
      <c r="D691" s="10" t="s">
        <v>45</v>
      </c>
      <c r="E691" s="10" t="s">
        <v>535</v>
      </c>
      <c r="F691" s="8" t="s">
        <v>536</v>
      </c>
      <c r="G691" s="8">
        <v>63.5</v>
      </c>
      <c r="H691" s="8"/>
      <c r="I691" s="8">
        <f t="shared" si="33"/>
        <v>63.5</v>
      </c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>
        <f t="shared" si="31"/>
        <v>0</v>
      </c>
      <c r="U691" s="17">
        <f t="shared" si="32"/>
        <v>63.5</v>
      </c>
      <c r="V691" s="18" cm="1">
        <f t="array" ref="V691">SUMPRODUCT(($U$5:$U$863&gt;U691)*($F$5:$F$863=F691))+1</f>
        <v>188</v>
      </c>
    </row>
    <row r="692" s="1" customFormat="1" ht="20" customHeight="1" spans="1:22">
      <c r="A692" s="8" t="s">
        <v>728</v>
      </c>
      <c r="B692" s="9" t="s">
        <v>27</v>
      </c>
      <c r="C692" s="9" t="s">
        <v>28</v>
      </c>
      <c r="D692" s="10" t="s">
        <v>45</v>
      </c>
      <c r="E692" s="10" t="s">
        <v>535</v>
      </c>
      <c r="F692" s="8" t="s">
        <v>536</v>
      </c>
      <c r="G692" s="8">
        <v>63.5</v>
      </c>
      <c r="H692" s="8"/>
      <c r="I692" s="8">
        <f t="shared" si="33"/>
        <v>63.5</v>
      </c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>
        <f t="shared" si="31"/>
        <v>0</v>
      </c>
      <c r="U692" s="17">
        <f t="shared" si="32"/>
        <v>63.5</v>
      </c>
      <c r="V692" s="18" cm="1">
        <f t="array" ref="V692">SUMPRODUCT(($U$5:$U$863&gt;U692)*($F$5:$F$863=F692))+1</f>
        <v>188</v>
      </c>
    </row>
    <row r="693" s="1" customFormat="1" ht="20" customHeight="1" spans="1:22">
      <c r="A693" s="8" t="s">
        <v>729</v>
      </c>
      <c r="B693" s="9" t="s">
        <v>35</v>
      </c>
      <c r="C693" s="9" t="s">
        <v>28</v>
      </c>
      <c r="D693" s="10" t="s">
        <v>45</v>
      </c>
      <c r="E693" s="10" t="s">
        <v>535</v>
      </c>
      <c r="F693" s="8" t="s">
        <v>536</v>
      </c>
      <c r="G693" s="8">
        <v>63</v>
      </c>
      <c r="H693" s="8"/>
      <c r="I693" s="8">
        <f t="shared" si="33"/>
        <v>63</v>
      </c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>
        <f t="shared" si="31"/>
        <v>0</v>
      </c>
      <c r="U693" s="17">
        <f t="shared" si="32"/>
        <v>63</v>
      </c>
      <c r="V693" s="18" cm="1">
        <f t="array" ref="V693">SUMPRODUCT(($U$5:$U$863&gt;U693)*($F$5:$F$863=F693))+1</f>
        <v>194</v>
      </c>
    </row>
    <row r="694" s="1" customFormat="1" ht="20" customHeight="1" spans="1:22">
      <c r="A694" s="8" t="s">
        <v>730</v>
      </c>
      <c r="B694" s="9" t="s">
        <v>35</v>
      </c>
      <c r="C694" s="9" t="s">
        <v>28</v>
      </c>
      <c r="D694" s="10" t="s">
        <v>45</v>
      </c>
      <c r="E694" s="10" t="s">
        <v>535</v>
      </c>
      <c r="F694" s="8" t="s">
        <v>536</v>
      </c>
      <c r="G694" s="8">
        <v>63</v>
      </c>
      <c r="H694" s="8"/>
      <c r="I694" s="8">
        <f t="shared" si="33"/>
        <v>63</v>
      </c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>
        <f t="shared" si="31"/>
        <v>0</v>
      </c>
      <c r="U694" s="17">
        <f t="shared" si="32"/>
        <v>63</v>
      </c>
      <c r="V694" s="18" cm="1">
        <f t="array" ref="V694">SUMPRODUCT(($U$5:$U$863&gt;U694)*($F$5:$F$863=F694))+1</f>
        <v>194</v>
      </c>
    </row>
    <row r="695" s="1" customFormat="1" ht="20" customHeight="1" spans="1:22">
      <c r="A695" s="8" t="s">
        <v>731</v>
      </c>
      <c r="B695" s="9" t="s">
        <v>27</v>
      </c>
      <c r="C695" s="9" t="s">
        <v>28</v>
      </c>
      <c r="D695" s="10" t="s">
        <v>45</v>
      </c>
      <c r="E695" s="10" t="s">
        <v>535</v>
      </c>
      <c r="F695" s="8" t="s">
        <v>536</v>
      </c>
      <c r="G695" s="8">
        <v>63</v>
      </c>
      <c r="H695" s="8"/>
      <c r="I695" s="8">
        <f t="shared" si="33"/>
        <v>63</v>
      </c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>
        <f t="shared" si="31"/>
        <v>0</v>
      </c>
      <c r="U695" s="17">
        <f t="shared" si="32"/>
        <v>63</v>
      </c>
      <c r="V695" s="18" cm="1">
        <f t="array" ref="V695">SUMPRODUCT(($U$5:$U$863&gt;U695)*($F$5:$F$863=F695))+1</f>
        <v>194</v>
      </c>
    </row>
    <row r="696" s="1" customFormat="1" ht="20" customHeight="1" spans="1:22">
      <c r="A696" s="8" t="s">
        <v>732</v>
      </c>
      <c r="B696" s="9" t="s">
        <v>35</v>
      </c>
      <c r="C696" s="9" t="s">
        <v>28</v>
      </c>
      <c r="D696" s="10" t="s">
        <v>45</v>
      </c>
      <c r="E696" s="10" t="s">
        <v>535</v>
      </c>
      <c r="F696" s="8" t="s">
        <v>536</v>
      </c>
      <c r="G696" s="8">
        <v>63</v>
      </c>
      <c r="H696" s="8"/>
      <c r="I696" s="8">
        <f t="shared" si="33"/>
        <v>63</v>
      </c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>
        <f t="shared" si="31"/>
        <v>0</v>
      </c>
      <c r="U696" s="17">
        <f t="shared" si="32"/>
        <v>63</v>
      </c>
      <c r="V696" s="18" cm="1">
        <f t="array" ref="V696">SUMPRODUCT(($U$5:$U$863&gt;U696)*($F$5:$F$863=F696))+1</f>
        <v>194</v>
      </c>
    </row>
    <row r="697" s="1" customFormat="1" ht="20" customHeight="1" spans="1:22">
      <c r="A697" s="8" t="s">
        <v>733</v>
      </c>
      <c r="B697" s="9" t="s">
        <v>35</v>
      </c>
      <c r="C697" s="9" t="s">
        <v>28</v>
      </c>
      <c r="D697" s="10" t="s">
        <v>45</v>
      </c>
      <c r="E697" s="10" t="s">
        <v>535</v>
      </c>
      <c r="F697" s="8" t="s">
        <v>536</v>
      </c>
      <c r="G697" s="8">
        <v>63</v>
      </c>
      <c r="H697" s="8"/>
      <c r="I697" s="8">
        <f t="shared" si="33"/>
        <v>63</v>
      </c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>
        <f t="shared" si="31"/>
        <v>0</v>
      </c>
      <c r="U697" s="17">
        <f t="shared" si="32"/>
        <v>63</v>
      </c>
      <c r="V697" s="18" cm="1">
        <f t="array" ref="V697">SUMPRODUCT(($U$5:$U$863&gt;U697)*($F$5:$F$863=F697))+1</f>
        <v>194</v>
      </c>
    </row>
    <row r="698" s="1" customFormat="1" ht="20" customHeight="1" spans="1:22">
      <c r="A698" s="8" t="s">
        <v>734</v>
      </c>
      <c r="B698" s="9" t="s">
        <v>35</v>
      </c>
      <c r="C698" s="9" t="s">
        <v>28</v>
      </c>
      <c r="D698" s="10" t="s">
        <v>45</v>
      </c>
      <c r="E698" s="10" t="s">
        <v>535</v>
      </c>
      <c r="F698" s="8" t="s">
        <v>536</v>
      </c>
      <c r="G698" s="8">
        <v>63</v>
      </c>
      <c r="H698" s="8"/>
      <c r="I698" s="8">
        <f t="shared" si="33"/>
        <v>63</v>
      </c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>
        <f t="shared" si="31"/>
        <v>0</v>
      </c>
      <c r="U698" s="17">
        <f t="shared" si="32"/>
        <v>63</v>
      </c>
      <c r="V698" s="18" cm="1">
        <f t="array" ref="V698">SUMPRODUCT(($U$5:$U$863&gt;U698)*($F$5:$F$863=F698))+1</f>
        <v>194</v>
      </c>
    </row>
    <row r="699" s="1" customFormat="1" ht="20" customHeight="1" spans="1:22">
      <c r="A699" s="8" t="s">
        <v>735</v>
      </c>
      <c r="B699" s="9" t="s">
        <v>35</v>
      </c>
      <c r="C699" s="9" t="s">
        <v>28</v>
      </c>
      <c r="D699" s="10" t="s">
        <v>45</v>
      </c>
      <c r="E699" s="10" t="s">
        <v>535</v>
      </c>
      <c r="F699" s="8" t="s">
        <v>536</v>
      </c>
      <c r="G699" s="8">
        <v>63</v>
      </c>
      <c r="H699" s="8"/>
      <c r="I699" s="8">
        <f t="shared" si="33"/>
        <v>63</v>
      </c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>
        <f t="shared" si="31"/>
        <v>0</v>
      </c>
      <c r="U699" s="17">
        <f t="shared" si="32"/>
        <v>63</v>
      </c>
      <c r="V699" s="18" cm="1">
        <f t="array" ref="V699">SUMPRODUCT(($U$5:$U$863&gt;U699)*($F$5:$F$863=F699))+1</f>
        <v>194</v>
      </c>
    </row>
    <row r="700" s="1" customFormat="1" ht="20" customHeight="1" spans="1:22">
      <c r="A700" s="8" t="s">
        <v>736</v>
      </c>
      <c r="B700" s="9" t="s">
        <v>35</v>
      </c>
      <c r="C700" s="9" t="s">
        <v>28</v>
      </c>
      <c r="D700" s="10" t="s">
        <v>45</v>
      </c>
      <c r="E700" s="10" t="s">
        <v>535</v>
      </c>
      <c r="F700" s="8" t="s">
        <v>536</v>
      </c>
      <c r="G700" s="8">
        <v>63</v>
      </c>
      <c r="H700" s="8"/>
      <c r="I700" s="8">
        <f t="shared" si="33"/>
        <v>63</v>
      </c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>
        <f t="shared" si="31"/>
        <v>0</v>
      </c>
      <c r="U700" s="17">
        <f t="shared" si="32"/>
        <v>63</v>
      </c>
      <c r="V700" s="18" cm="1">
        <f t="array" ref="V700">SUMPRODUCT(($U$5:$U$863&gt;U700)*($F$5:$F$863=F700))+1</f>
        <v>194</v>
      </c>
    </row>
    <row r="701" s="1" customFormat="1" ht="20" customHeight="1" spans="1:22">
      <c r="A701" s="8" t="s">
        <v>737</v>
      </c>
      <c r="B701" s="9" t="s">
        <v>27</v>
      </c>
      <c r="C701" s="9" t="s">
        <v>28</v>
      </c>
      <c r="D701" s="10" t="s">
        <v>45</v>
      </c>
      <c r="E701" s="10" t="s">
        <v>535</v>
      </c>
      <c r="F701" s="8" t="s">
        <v>536</v>
      </c>
      <c r="G701" s="8">
        <v>63</v>
      </c>
      <c r="H701" s="8"/>
      <c r="I701" s="8">
        <f t="shared" si="33"/>
        <v>63</v>
      </c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>
        <f t="shared" si="31"/>
        <v>0</v>
      </c>
      <c r="U701" s="17">
        <f t="shared" si="32"/>
        <v>63</v>
      </c>
      <c r="V701" s="18" cm="1">
        <f t="array" ref="V701">SUMPRODUCT(($U$5:$U$863&gt;U701)*($F$5:$F$863=F701))+1</f>
        <v>194</v>
      </c>
    </row>
    <row r="702" s="1" customFormat="1" ht="20" customHeight="1" spans="1:22">
      <c r="A702" s="8" t="s">
        <v>738</v>
      </c>
      <c r="B702" s="9" t="s">
        <v>35</v>
      </c>
      <c r="C702" s="9" t="s">
        <v>28</v>
      </c>
      <c r="D702" s="10" t="s">
        <v>45</v>
      </c>
      <c r="E702" s="10" t="s">
        <v>535</v>
      </c>
      <c r="F702" s="8" t="s">
        <v>536</v>
      </c>
      <c r="G702" s="8">
        <v>62.5</v>
      </c>
      <c r="H702" s="8"/>
      <c r="I702" s="8">
        <f t="shared" si="33"/>
        <v>62.5</v>
      </c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>
        <f t="shared" si="31"/>
        <v>0</v>
      </c>
      <c r="U702" s="17">
        <f t="shared" si="32"/>
        <v>62.5</v>
      </c>
      <c r="V702" s="18" cm="1">
        <f t="array" ref="V702">SUMPRODUCT(($U$5:$U$863&gt;U702)*($F$5:$F$863=F702))+1</f>
        <v>203</v>
      </c>
    </row>
    <row r="703" s="1" customFormat="1" ht="20" customHeight="1" spans="1:22">
      <c r="A703" s="8" t="s">
        <v>739</v>
      </c>
      <c r="B703" s="9" t="s">
        <v>35</v>
      </c>
      <c r="C703" s="9" t="s">
        <v>28</v>
      </c>
      <c r="D703" s="10" t="s">
        <v>45</v>
      </c>
      <c r="E703" s="10" t="s">
        <v>535</v>
      </c>
      <c r="F703" s="8" t="s">
        <v>536</v>
      </c>
      <c r="G703" s="8">
        <v>62.5</v>
      </c>
      <c r="H703" s="8"/>
      <c r="I703" s="8">
        <f t="shared" si="33"/>
        <v>62.5</v>
      </c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>
        <f t="shared" si="31"/>
        <v>0</v>
      </c>
      <c r="U703" s="17">
        <f t="shared" si="32"/>
        <v>62.5</v>
      </c>
      <c r="V703" s="18" cm="1">
        <f t="array" ref="V703">SUMPRODUCT(($U$5:$U$863&gt;U703)*($F$5:$F$863=F703))+1</f>
        <v>203</v>
      </c>
    </row>
    <row r="704" s="1" customFormat="1" ht="20" customHeight="1" spans="1:22">
      <c r="A704" s="8" t="s">
        <v>740</v>
      </c>
      <c r="B704" s="9" t="s">
        <v>35</v>
      </c>
      <c r="C704" s="9" t="s">
        <v>28</v>
      </c>
      <c r="D704" s="10" t="s">
        <v>45</v>
      </c>
      <c r="E704" s="10" t="s">
        <v>535</v>
      </c>
      <c r="F704" s="8" t="s">
        <v>536</v>
      </c>
      <c r="G704" s="8">
        <v>62.5</v>
      </c>
      <c r="H704" s="8"/>
      <c r="I704" s="8">
        <f t="shared" si="33"/>
        <v>62.5</v>
      </c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>
        <f t="shared" si="31"/>
        <v>0</v>
      </c>
      <c r="U704" s="17">
        <f t="shared" si="32"/>
        <v>62.5</v>
      </c>
      <c r="V704" s="18" cm="1">
        <f t="array" ref="V704">SUMPRODUCT(($U$5:$U$863&gt;U704)*($F$5:$F$863=F704))+1</f>
        <v>203</v>
      </c>
    </row>
    <row r="705" s="1" customFormat="1" ht="20" customHeight="1" spans="1:22">
      <c r="A705" s="8" t="s">
        <v>741</v>
      </c>
      <c r="B705" s="9" t="s">
        <v>35</v>
      </c>
      <c r="C705" s="9" t="s">
        <v>28</v>
      </c>
      <c r="D705" s="10" t="s">
        <v>45</v>
      </c>
      <c r="E705" s="10" t="s">
        <v>535</v>
      </c>
      <c r="F705" s="8" t="s">
        <v>536</v>
      </c>
      <c r="G705" s="8">
        <v>62.5</v>
      </c>
      <c r="H705" s="8"/>
      <c r="I705" s="8">
        <f t="shared" si="33"/>
        <v>62.5</v>
      </c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>
        <f t="shared" si="31"/>
        <v>0</v>
      </c>
      <c r="U705" s="17">
        <f t="shared" si="32"/>
        <v>62.5</v>
      </c>
      <c r="V705" s="18" cm="1">
        <f t="array" ref="V705">SUMPRODUCT(($U$5:$U$863&gt;U705)*($F$5:$F$863=F705))+1</f>
        <v>203</v>
      </c>
    </row>
    <row r="706" s="1" customFormat="1" ht="20" customHeight="1" spans="1:22">
      <c r="A706" s="8" t="s">
        <v>742</v>
      </c>
      <c r="B706" s="9" t="s">
        <v>35</v>
      </c>
      <c r="C706" s="9" t="s">
        <v>28</v>
      </c>
      <c r="D706" s="10" t="s">
        <v>45</v>
      </c>
      <c r="E706" s="10" t="s">
        <v>535</v>
      </c>
      <c r="F706" s="8" t="s">
        <v>536</v>
      </c>
      <c r="G706" s="8">
        <v>62.5</v>
      </c>
      <c r="H706" s="8"/>
      <c r="I706" s="8">
        <f t="shared" si="33"/>
        <v>62.5</v>
      </c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>
        <f t="shared" si="31"/>
        <v>0</v>
      </c>
      <c r="U706" s="17">
        <f t="shared" si="32"/>
        <v>62.5</v>
      </c>
      <c r="V706" s="18" cm="1">
        <f t="array" ref="V706">SUMPRODUCT(($U$5:$U$863&gt;U706)*($F$5:$F$863=F706))+1</f>
        <v>203</v>
      </c>
    </row>
    <row r="707" s="1" customFormat="1" ht="20" customHeight="1" spans="1:22">
      <c r="A707" s="8" t="s">
        <v>743</v>
      </c>
      <c r="B707" s="9" t="s">
        <v>35</v>
      </c>
      <c r="C707" s="9" t="s">
        <v>28</v>
      </c>
      <c r="D707" s="10" t="s">
        <v>45</v>
      </c>
      <c r="E707" s="10" t="s">
        <v>535</v>
      </c>
      <c r="F707" s="8" t="s">
        <v>536</v>
      </c>
      <c r="G707" s="8">
        <v>62.5</v>
      </c>
      <c r="H707" s="8"/>
      <c r="I707" s="8">
        <f t="shared" si="33"/>
        <v>62.5</v>
      </c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>
        <f t="shared" si="31"/>
        <v>0</v>
      </c>
      <c r="U707" s="17">
        <f t="shared" si="32"/>
        <v>62.5</v>
      </c>
      <c r="V707" s="18" cm="1">
        <f t="array" ref="V707">SUMPRODUCT(($U$5:$U$863&gt;U707)*($F$5:$F$863=F707))+1</f>
        <v>203</v>
      </c>
    </row>
    <row r="708" s="1" customFormat="1" ht="20" customHeight="1" spans="1:22">
      <c r="A708" s="8" t="s">
        <v>744</v>
      </c>
      <c r="B708" s="9" t="s">
        <v>35</v>
      </c>
      <c r="C708" s="9" t="s">
        <v>28</v>
      </c>
      <c r="D708" s="10" t="s">
        <v>45</v>
      </c>
      <c r="E708" s="10" t="s">
        <v>535</v>
      </c>
      <c r="F708" s="8" t="s">
        <v>536</v>
      </c>
      <c r="G708" s="8">
        <v>62</v>
      </c>
      <c r="H708" s="8"/>
      <c r="I708" s="8">
        <f t="shared" si="33"/>
        <v>62</v>
      </c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>
        <f t="shared" si="31"/>
        <v>0</v>
      </c>
      <c r="U708" s="17">
        <f t="shared" si="32"/>
        <v>62</v>
      </c>
      <c r="V708" s="18" cm="1">
        <f t="array" ref="V708">SUMPRODUCT(($U$5:$U$863&gt;U708)*($F$5:$F$863=F708))+1</f>
        <v>209</v>
      </c>
    </row>
    <row r="709" s="1" customFormat="1" ht="20" customHeight="1" spans="1:22">
      <c r="A709" s="8" t="s">
        <v>745</v>
      </c>
      <c r="B709" s="9" t="s">
        <v>27</v>
      </c>
      <c r="C709" s="9" t="s">
        <v>28</v>
      </c>
      <c r="D709" s="10" t="s">
        <v>45</v>
      </c>
      <c r="E709" s="10" t="s">
        <v>535</v>
      </c>
      <c r="F709" s="8" t="s">
        <v>536</v>
      </c>
      <c r="G709" s="8">
        <v>62</v>
      </c>
      <c r="H709" s="8"/>
      <c r="I709" s="8">
        <f t="shared" si="33"/>
        <v>62</v>
      </c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>
        <f t="shared" ref="T709:T772" si="34">S709+R709+Q709+P709+O709+N709+M709+L709+K709+J709</f>
        <v>0</v>
      </c>
      <c r="U709" s="17">
        <f t="shared" ref="U709:U772" si="35">I709+T709</f>
        <v>62</v>
      </c>
      <c r="V709" s="18" cm="1">
        <f t="array" ref="V709">SUMPRODUCT(($U$5:$U$863&gt;U709)*($F$5:$F$863=F709))+1</f>
        <v>209</v>
      </c>
    </row>
    <row r="710" s="1" customFormat="1" ht="20" customHeight="1" spans="1:22">
      <c r="A710" s="8" t="s">
        <v>746</v>
      </c>
      <c r="B710" s="9" t="s">
        <v>35</v>
      </c>
      <c r="C710" s="9" t="s">
        <v>28</v>
      </c>
      <c r="D710" s="10" t="s">
        <v>45</v>
      </c>
      <c r="E710" s="10" t="s">
        <v>535</v>
      </c>
      <c r="F710" s="8" t="s">
        <v>536</v>
      </c>
      <c r="G710" s="8">
        <v>62</v>
      </c>
      <c r="H710" s="8"/>
      <c r="I710" s="8">
        <f t="shared" si="33"/>
        <v>62</v>
      </c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>
        <f t="shared" si="34"/>
        <v>0</v>
      </c>
      <c r="U710" s="17">
        <f t="shared" si="35"/>
        <v>62</v>
      </c>
      <c r="V710" s="18" cm="1">
        <f t="array" ref="V710">SUMPRODUCT(($U$5:$U$863&gt;U710)*($F$5:$F$863=F710))+1</f>
        <v>209</v>
      </c>
    </row>
    <row r="711" s="1" customFormat="1" ht="20" customHeight="1" spans="1:22">
      <c r="A711" s="8" t="s">
        <v>747</v>
      </c>
      <c r="B711" s="9" t="s">
        <v>27</v>
      </c>
      <c r="C711" s="9" t="s">
        <v>28</v>
      </c>
      <c r="D711" s="10" t="s">
        <v>45</v>
      </c>
      <c r="E711" s="10" t="s">
        <v>535</v>
      </c>
      <c r="F711" s="8" t="s">
        <v>536</v>
      </c>
      <c r="G711" s="8">
        <v>62</v>
      </c>
      <c r="H711" s="8"/>
      <c r="I711" s="8">
        <f t="shared" si="33"/>
        <v>62</v>
      </c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>
        <f t="shared" si="34"/>
        <v>0</v>
      </c>
      <c r="U711" s="17">
        <f t="shared" si="35"/>
        <v>62</v>
      </c>
      <c r="V711" s="18" cm="1">
        <f t="array" ref="V711">SUMPRODUCT(($U$5:$U$863&gt;U711)*($F$5:$F$863=F711))+1</f>
        <v>209</v>
      </c>
    </row>
    <row r="712" s="1" customFormat="1" ht="20" customHeight="1" spans="1:22">
      <c r="A712" s="8" t="s">
        <v>748</v>
      </c>
      <c r="B712" s="9" t="s">
        <v>35</v>
      </c>
      <c r="C712" s="9" t="s">
        <v>28</v>
      </c>
      <c r="D712" s="10" t="s">
        <v>45</v>
      </c>
      <c r="E712" s="10" t="s">
        <v>535</v>
      </c>
      <c r="F712" s="8" t="s">
        <v>536</v>
      </c>
      <c r="G712" s="8">
        <v>62</v>
      </c>
      <c r="H712" s="8"/>
      <c r="I712" s="8">
        <f t="shared" si="33"/>
        <v>62</v>
      </c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>
        <f t="shared" si="34"/>
        <v>0</v>
      </c>
      <c r="U712" s="17">
        <f t="shared" si="35"/>
        <v>62</v>
      </c>
      <c r="V712" s="18" cm="1">
        <f t="array" ref="V712">SUMPRODUCT(($U$5:$U$863&gt;U712)*($F$5:$F$863=F712))+1</f>
        <v>209</v>
      </c>
    </row>
    <row r="713" s="1" customFormat="1" ht="20" customHeight="1" spans="1:22">
      <c r="A713" s="8" t="s">
        <v>749</v>
      </c>
      <c r="B713" s="9" t="s">
        <v>35</v>
      </c>
      <c r="C713" s="9" t="s">
        <v>28</v>
      </c>
      <c r="D713" s="10" t="s">
        <v>45</v>
      </c>
      <c r="E713" s="10" t="s">
        <v>535</v>
      </c>
      <c r="F713" s="8" t="s">
        <v>536</v>
      </c>
      <c r="G713" s="8">
        <v>62</v>
      </c>
      <c r="H713" s="8"/>
      <c r="I713" s="8">
        <f t="shared" si="33"/>
        <v>62</v>
      </c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>
        <f t="shared" si="34"/>
        <v>0</v>
      </c>
      <c r="U713" s="17">
        <f t="shared" si="35"/>
        <v>62</v>
      </c>
      <c r="V713" s="18" cm="1">
        <f t="array" ref="V713">SUMPRODUCT(($U$5:$U$863&gt;U713)*($F$5:$F$863=F713))+1</f>
        <v>209</v>
      </c>
    </row>
    <row r="714" s="1" customFormat="1" ht="20" customHeight="1" spans="1:22">
      <c r="A714" s="8" t="s">
        <v>750</v>
      </c>
      <c r="B714" s="9" t="s">
        <v>27</v>
      </c>
      <c r="C714" s="9" t="s">
        <v>28</v>
      </c>
      <c r="D714" s="10" t="s">
        <v>45</v>
      </c>
      <c r="E714" s="10" t="s">
        <v>535</v>
      </c>
      <c r="F714" s="8" t="s">
        <v>536</v>
      </c>
      <c r="G714" s="8">
        <v>62</v>
      </c>
      <c r="H714" s="8"/>
      <c r="I714" s="8">
        <f t="shared" si="33"/>
        <v>62</v>
      </c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>
        <f t="shared" si="34"/>
        <v>0</v>
      </c>
      <c r="U714" s="17">
        <f t="shared" si="35"/>
        <v>62</v>
      </c>
      <c r="V714" s="18" cm="1">
        <f t="array" ref="V714">SUMPRODUCT(($U$5:$U$863&gt;U714)*($F$5:$F$863=F714))+1</f>
        <v>209</v>
      </c>
    </row>
    <row r="715" s="1" customFormat="1" ht="20" customHeight="1" spans="1:22">
      <c r="A715" s="8" t="s">
        <v>751</v>
      </c>
      <c r="B715" s="9" t="s">
        <v>35</v>
      </c>
      <c r="C715" s="9" t="s">
        <v>28</v>
      </c>
      <c r="D715" s="10" t="s">
        <v>45</v>
      </c>
      <c r="E715" s="10" t="s">
        <v>535</v>
      </c>
      <c r="F715" s="8" t="s">
        <v>536</v>
      </c>
      <c r="G715" s="8">
        <v>62</v>
      </c>
      <c r="H715" s="8"/>
      <c r="I715" s="8">
        <f t="shared" si="33"/>
        <v>62</v>
      </c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>
        <f t="shared" si="34"/>
        <v>0</v>
      </c>
      <c r="U715" s="17">
        <f t="shared" si="35"/>
        <v>62</v>
      </c>
      <c r="V715" s="18" cm="1">
        <f t="array" ref="V715">SUMPRODUCT(($U$5:$U$863&gt;U715)*($F$5:$F$863=F715))+1</f>
        <v>209</v>
      </c>
    </row>
    <row r="716" s="1" customFormat="1" ht="20" customHeight="1" spans="1:22">
      <c r="A716" s="8" t="s">
        <v>752</v>
      </c>
      <c r="B716" s="9" t="s">
        <v>35</v>
      </c>
      <c r="C716" s="9" t="s">
        <v>28</v>
      </c>
      <c r="D716" s="10" t="s">
        <v>45</v>
      </c>
      <c r="E716" s="10" t="s">
        <v>535</v>
      </c>
      <c r="F716" s="8" t="s">
        <v>536</v>
      </c>
      <c r="G716" s="8">
        <v>61.5</v>
      </c>
      <c r="H716" s="8"/>
      <c r="I716" s="8">
        <f t="shared" si="33"/>
        <v>61.5</v>
      </c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>
        <f t="shared" si="34"/>
        <v>0</v>
      </c>
      <c r="U716" s="17">
        <f t="shared" si="35"/>
        <v>61.5</v>
      </c>
      <c r="V716" s="18" cm="1">
        <f t="array" ref="V716">SUMPRODUCT(($U$5:$U$863&gt;U716)*($F$5:$F$863=F716))+1</f>
        <v>217</v>
      </c>
    </row>
    <row r="717" s="1" customFormat="1" ht="20" customHeight="1" spans="1:22">
      <c r="A717" s="8" t="s">
        <v>753</v>
      </c>
      <c r="B717" s="9" t="s">
        <v>35</v>
      </c>
      <c r="C717" s="9" t="s">
        <v>28</v>
      </c>
      <c r="D717" s="10" t="s">
        <v>45</v>
      </c>
      <c r="E717" s="10" t="s">
        <v>535</v>
      </c>
      <c r="F717" s="8" t="s">
        <v>536</v>
      </c>
      <c r="G717" s="8">
        <v>61.5</v>
      </c>
      <c r="H717" s="8"/>
      <c r="I717" s="8">
        <f t="shared" si="33"/>
        <v>61.5</v>
      </c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>
        <f t="shared" si="34"/>
        <v>0</v>
      </c>
      <c r="U717" s="17">
        <f t="shared" si="35"/>
        <v>61.5</v>
      </c>
      <c r="V717" s="18" cm="1">
        <f t="array" ref="V717">SUMPRODUCT(($U$5:$U$863&gt;U717)*($F$5:$F$863=F717))+1</f>
        <v>217</v>
      </c>
    </row>
    <row r="718" s="1" customFormat="1" ht="20" customHeight="1" spans="1:22">
      <c r="A718" s="8" t="s">
        <v>754</v>
      </c>
      <c r="B718" s="9" t="s">
        <v>27</v>
      </c>
      <c r="C718" s="9" t="s">
        <v>28</v>
      </c>
      <c r="D718" s="10" t="s">
        <v>45</v>
      </c>
      <c r="E718" s="10" t="s">
        <v>535</v>
      </c>
      <c r="F718" s="8" t="s">
        <v>536</v>
      </c>
      <c r="G718" s="8">
        <v>61.5</v>
      </c>
      <c r="H718" s="8"/>
      <c r="I718" s="8">
        <f t="shared" si="33"/>
        <v>61.5</v>
      </c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>
        <f t="shared" si="34"/>
        <v>0</v>
      </c>
      <c r="U718" s="17">
        <f t="shared" si="35"/>
        <v>61.5</v>
      </c>
      <c r="V718" s="18" cm="1">
        <f t="array" ref="V718">SUMPRODUCT(($U$5:$U$863&gt;U718)*($F$5:$F$863=F718))+1</f>
        <v>217</v>
      </c>
    </row>
    <row r="719" s="1" customFormat="1" ht="20" customHeight="1" spans="1:22">
      <c r="A719" s="8" t="s">
        <v>755</v>
      </c>
      <c r="B719" s="9" t="s">
        <v>35</v>
      </c>
      <c r="C719" s="9" t="s">
        <v>28</v>
      </c>
      <c r="D719" s="10" t="s">
        <v>45</v>
      </c>
      <c r="E719" s="10" t="s">
        <v>535</v>
      </c>
      <c r="F719" s="8" t="s">
        <v>536</v>
      </c>
      <c r="G719" s="8">
        <v>61.5</v>
      </c>
      <c r="H719" s="8"/>
      <c r="I719" s="8">
        <f t="shared" si="33"/>
        <v>61.5</v>
      </c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>
        <f t="shared" si="34"/>
        <v>0</v>
      </c>
      <c r="U719" s="17">
        <f t="shared" si="35"/>
        <v>61.5</v>
      </c>
      <c r="V719" s="18" cm="1">
        <f t="array" ref="V719">SUMPRODUCT(($U$5:$U$863&gt;U719)*($F$5:$F$863=F719))+1</f>
        <v>217</v>
      </c>
    </row>
    <row r="720" s="1" customFormat="1" ht="20" customHeight="1" spans="1:22">
      <c r="A720" s="8" t="s">
        <v>756</v>
      </c>
      <c r="B720" s="9" t="s">
        <v>35</v>
      </c>
      <c r="C720" s="9" t="s">
        <v>28</v>
      </c>
      <c r="D720" s="10" t="s">
        <v>45</v>
      </c>
      <c r="E720" s="10" t="s">
        <v>535</v>
      </c>
      <c r="F720" s="8" t="s">
        <v>536</v>
      </c>
      <c r="G720" s="8">
        <v>61.5</v>
      </c>
      <c r="H720" s="8"/>
      <c r="I720" s="8">
        <f t="shared" si="33"/>
        <v>61.5</v>
      </c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>
        <f t="shared" si="34"/>
        <v>0</v>
      </c>
      <c r="U720" s="17">
        <f t="shared" si="35"/>
        <v>61.5</v>
      </c>
      <c r="V720" s="18" cm="1">
        <f t="array" ref="V720">SUMPRODUCT(($U$5:$U$863&gt;U720)*($F$5:$F$863=F720))+1</f>
        <v>217</v>
      </c>
    </row>
    <row r="721" s="1" customFormat="1" ht="20" customHeight="1" spans="1:22">
      <c r="A721" s="8" t="s">
        <v>757</v>
      </c>
      <c r="B721" s="9" t="s">
        <v>27</v>
      </c>
      <c r="C721" s="9" t="s">
        <v>28</v>
      </c>
      <c r="D721" s="10" t="s">
        <v>45</v>
      </c>
      <c r="E721" s="10" t="s">
        <v>535</v>
      </c>
      <c r="F721" s="8" t="s">
        <v>536</v>
      </c>
      <c r="G721" s="8">
        <v>61.5</v>
      </c>
      <c r="H721" s="8"/>
      <c r="I721" s="8">
        <f t="shared" si="33"/>
        <v>61.5</v>
      </c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>
        <f t="shared" si="34"/>
        <v>0</v>
      </c>
      <c r="U721" s="17">
        <f t="shared" si="35"/>
        <v>61.5</v>
      </c>
      <c r="V721" s="18" cm="1">
        <f t="array" ref="V721">SUMPRODUCT(($U$5:$U$863&gt;U721)*($F$5:$F$863=F721))+1</f>
        <v>217</v>
      </c>
    </row>
    <row r="722" s="1" customFormat="1" ht="20" customHeight="1" spans="1:22">
      <c r="A722" s="8" t="s">
        <v>758</v>
      </c>
      <c r="B722" s="9" t="s">
        <v>27</v>
      </c>
      <c r="C722" s="9" t="s">
        <v>28</v>
      </c>
      <c r="D722" s="10" t="s">
        <v>45</v>
      </c>
      <c r="E722" s="10" t="s">
        <v>535</v>
      </c>
      <c r="F722" s="8" t="s">
        <v>536</v>
      </c>
      <c r="G722" s="8">
        <v>61.5</v>
      </c>
      <c r="H722" s="8"/>
      <c r="I722" s="8">
        <f t="shared" ref="I722:I785" si="36">G722</f>
        <v>61.5</v>
      </c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>
        <f t="shared" si="34"/>
        <v>0</v>
      </c>
      <c r="U722" s="17">
        <f t="shared" si="35"/>
        <v>61.5</v>
      </c>
      <c r="V722" s="18" cm="1">
        <f t="array" ref="V722">SUMPRODUCT(($U$5:$U$863&gt;U722)*($F$5:$F$863=F722))+1</f>
        <v>217</v>
      </c>
    </row>
    <row r="723" s="1" customFormat="1" ht="20" customHeight="1" spans="1:22">
      <c r="A723" s="8" t="s">
        <v>759</v>
      </c>
      <c r="B723" s="9" t="s">
        <v>35</v>
      </c>
      <c r="C723" s="9" t="s">
        <v>28</v>
      </c>
      <c r="D723" s="10" t="s">
        <v>45</v>
      </c>
      <c r="E723" s="10" t="s">
        <v>535</v>
      </c>
      <c r="F723" s="8" t="s">
        <v>536</v>
      </c>
      <c r="G723" s="8">
        <v>61</v>
      </c>
      <c r="H723" s="8"/>
      <c r="I723" s="8">
        <f t="shared" si="36"/>
        <v>61</v>
      </c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>
        <f t="shared" si="34"/>
        <v>0</v>
      </c>
      <c r="U723" s="17">
        <f t="shared" si="35"/>
        <v>61</v>
      </c>
      <c r="V723" s="18" cm="1">
        <f t="array" ref="V723">SUMPRODUCT(($U$5:$U$863&gt;U723)*($F$5:$F$863=F723))+1</f>
        <v>224</v>
      </c>
    </row>
    <row r="724" s="1" customFormat="1" ht="20" customHeight="1" spans="1:22">
      <c r="A724" s="8" t="s">
        <v>760</v>
      </c>
      <c r="B724" s="9" t="s">
        <v>27</v>
      </c>
      <c r="C724" s="9" t="s">
        <v>28</v>
      </c>
      <c r="D724" s="10" t="s">
        <v>45</v>
      </c>
      <c r="E724" s="10" t="s">
        <v>535</v>
      </c>
      <c r="F724" s="8" t="s">
        <v>536</v>
      </c>
      <c r="G724" s="8">
        <v>61</v>
      </c>
      <c r="H724" s="8"/>
      <c r="I724" s="8">
        <f t="shared" si="36"/>
        <v>61</v>
      </c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>
        <f t="shared" si="34"/>
        <v>0</v>
      </c>
      <c r="U724" s="17">
        <f t="shared" si="35"/>
        <v>61</v>
      </c>
      <c r="V724" s="18" cm="1">
        <f t="array" ref="V724">SUMPRODUCT(($U$5:$U$863&gt;U724)*($F$5:$F$863=F724))+1</f>
        <v>224</v>
      </c>
    </row>
    <row r="725" s="1" customFormat="1" ht="20" customHeight="1" spans="1:22">
      <c r="A725" s="8" t="s">
        <v>761</v>
      </c>
      <c r="B725" s="9" t="s">
        <v>35</v>
      </c>
      <c r="C725" s="9" t="s">
        <v>28</v>
      </c>
      <c r="D725" s="10" t="s">
        <v>45</v>
      </c>
      <c r="E725" s="10" t="s">
        <v>535</v>
      </c>
      <c r="F725" s="8" t="s">
        <v>536</v>
      </c>
      <c r="G725" s="8">
        <v>61</v>
      </c>
      <c r="H725" s="8"/>
      <c r="I725" s="8">
        <f t="shared" si="36"/>
        <v>61</v>
      </c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>
        <f t="shared" si="34"/>
        <v>0</v>
      </c>
      <c r="U725" s="17">
        <f t="shared" si="35"/>
        <v>61</v>
      </c>
      <c r="V725" s="18" cm="1">
        <f t="array" ref="V725">SUMPRODUCT(($U$5:$U$863&gt;U725)*($F$5:$F$863=F725))+1</f>
        <v>224</v>
      </c>
    </row>
    <row r="726" s="1" customFormat="1" ht="20" customHeight="1" spans="1:22">
      <c r="A726" s="8" t="s">
        <v>762</v>
      </c>
      <c r="B726" s="9" t="s">
        <v>35</v>
      </c>
      <c r="C726" s="9" t="s">
        <v>28</v>
      </c>
      <c r="D726" s="10" t="s">
        <v>45</v>
      </c>
      <c r="E726" s="10" t="s">
        <v>535</v>
      </c>
      <c r="F726" s="8" t="s">
        <v>536</v>
      </c>
      <c r="G726" s="8">
        <v>61</v>
      </c>
      <c r="H726" s="8"/>
      <c r="I726" s="8">
        <f t="shared" si="36"/>
        <v>61</v>
      </c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>
        <f t="shared" si="34"/>
        <v>0</v>
      </c>
      <c r="U726" s="17">
        <f t="shared" si="35"/>
        <v>61</v>
      </c>
      <c r="V726" s="18" cm="1">
        <f t="array" ref="V726">SUMPRODUCT(($U$5:$U$863&gt;U726)*($F$5:$F$863=F726))+1</f>
        <v>224</v>
      </c>
    </row>
    <row r="727" s="1" customFormat="1" ht="20" customHeight="1" spans="1:22">
      <c r="A727" s="8" t="s">
        <v>763</v>
      </c>
      <c r="B727" s="9" t="s">
        <v>27</v>
      </c>
      <c r="C727" s="9" t="s">
        <v>28</v>
      </c>
      <c r="D727" s="10" t="s">
        <v>45</v>
      </c>
      <c r="E727" s="10" t="s">
        <v>535</v>
      </c>
      <c r="F727" s="8" t="s">
        <v>536</v>
      </c>
      <c r="G727" s="8">
        <v>60.5</v>
      </c>
      <c r="H727" s="8"/>
      <c r="I727" s="8">
        <f t="shared" si="36"/>
        <v>60.5</v>
      </c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>
        <f t="shared" si="34"/>
        <v>0</v>
      </c>
      <c r="U727" s="17">
        <f t="shared" si="35"/>
        <v>60.5</v>
      </c>
      <c r="V727" s="18" cm="1">
        <f t="array" ref="V727">SUMPRODUCT(($U$5:$U$863&gt;U727)*($F$5:$F$863=F727))+1</f>
        <v>228</v>
      </c>
    </row>
    <row r="728" s="1" customFormat="1" ht="20" customHeight="1" spans="1:22">
      <c r="A728" s="8" t="s">
        <v>764</v>
      </c>
      <c r="B728" s="9" t="s">
        <v>27</v>
      </c>
      <c r="C728" s="9" t="s">
        <v>28</v>
      </c>
      <c r="D728" s="10" t="s">
        <v>45</v>
      </c>
      <c r="E728" s="10" t="s">
        <v>535</v>
      </c>
      <c r="F728" s="8" t="s">
        <v>536</v>
      </c>
      <c r="G728" s="8">
        <v>60.5</v>
      </c>
      <c r="H728" s="8"/>
      <c r="I728" s="8">
        <f t="shared" si="36"/>
        <v>60.5</v>
      </c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>
        <f t="shared" si="34"/>
        <v>0</v>
      </c>
      <c r="U728" s="17">
        <f t="shared" si="35"/>
        <v>60.5</v>
      </c>
      <c r="V728" s="18" cm="1">
        <f t="array" ref="V728">SUMPRODUCT(($U$5:$U$863&gt;U728)*($F$5:$F$863=F728))+1</f>
        <v>228</v>
      </c>
    </row>
    <row r="729" s="1" customFormat="1" ht="20" customHeight="1" spans="1:22">
      <c r="A729" s="8" t="s">
        <v>765</v>
      </c>
      <c r="B729" s="9" t="s">
        <v>35</v>
      </c>
      <c r="C729" s="9" t="s">
        <v>28</v>
      </c>
      <c r="D729" s="10" t="s">
        <v>45</v>
      </c>
      <c r="E729" s="10" t="s">
        <v>535</v>
      </c>
      <c r="F729" s="8" t="s">
        <v>536</v>
      </c>
      <c r="G729" s="8">
        <v>60.5</v>
      </c>
      <c r="H729" s="8"/>
      <c r="I729" s="8">
        <f t="shared" si="36"/>
        <v>60.5</v>
      </c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>
        <f t="shared" si="34"/>
        <v>0</v>
      </c>
      <c r="U729" s="17">
        <f t="shared" si="35"/>
        <v>60.5</v>
      </c>
      <c r="V729" s="18" cm="1">
        <f t="array" ref="V729">SUMPRODUCT(($U$5:$U$863&gt;U729)*($F$5:$F$863=F729))+1</f>
        <v>228</v>
      </c>
    </row>
    <row r="730" s="1" customFormat="1" ht="20" customHeight="1" spans="1:22">
      <c r="A730" s="8" t="s">
        <v>766</v>
      </c>
      <c r="B730" s="9" t="s">
        <v>27</v>
      </c>
      <c r="C730" s="9" t="s">
        <v>28</v>
      </c>
      <c r="D730" s="10" t="s">
        <v>45</v>
      </c>
      <c r="E730" s="10" t="s">
        <v>535</v>
      </c>
      <c r="F730" s="8" t="s">
        <v>536</v>
      </c>
      <c r="G730" s="8">
        <v>60.5</v>
      </c>
      <c r="H730" s="8"/>
      <c r="I730" s="8">
        <f t="shared" si="36"/>
        <v>60.5</v>
      </c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>
        <f t="shared" si="34"/>
        <v>0</v>
      </c>
      <c r="U730" s="17">
        <f t="shared" si="35"/>
        <v>60.5</v>
      </c>
      <c r="V730" s="18" cm="1">
        <f t="array" ref="V730">SUMPRODUCT(($U$5:$U$863&gt;U730)*($F$5:$F$863=F730))+1</f>
        <v>228</v>
      </c>
    </row>
    <row r="731" s="1" customFormat="1" ht="20" customHeight="1" spans="1:22">
      <c r="A731" s="8" t="s">
        <v>767</v>
      </c>
      <c r="B731" s="9" t="s">
        <v>35</v>
      </c>
      <c r="C731" s="9" t="s">
        <v>28</v>
      </c>
      <c r="D731" s="10" t="s">
        <v>45</v>
      </c>
      <c r="E731" s="10" t="s">
        <v>535</v>
      </c>
      <c r="F731" s="8" t="s">
        <v>536</v>
      </c>
      <c r="G731" s="8">
        <v>60</v>
      </c>
      <c r="H731" s="8"/>
      <c r="I731" s="8">
        <f t="shared" si="36"/>
        <v>60</v>
      </c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>
        <f t="shared" si="34"/>
        <v>0</v>
      </c>
      <c r="U731" s="17">
        <f t="shared" si="35"/>
        <v>60</v>
      </c>
      <c r="V731" s="18" cm="1">
        <f t="array" ref="V731">SUMPRODUCT(($U$5:$U$863&gt;U731)*($F$5:$F$863=F731))+1</f>
        <v>232</v>
      </c>
    </row>
    <row r="732" s="1" customFormat="1" ht="20" customHeight="1" spans="1:22">
      <c r="A732" s="8" t="s">
        <v>768</v>
      </c>
      <c r="B732" s="9" t="s">
        <v>27</v>
      </c>
      <c r="C732" s="9" t="s">
        <v>28</v>
      </c>
      <c r="D732" s="10" t="s">
        <v>45</v>
      </c>
      <c r="E732" s="10" t="s">
        <v>535</v>
      </c>
      <c r="F732" s="8" t="s">
        <v>536</v>
      </c>
      <c r="G732" s="8">
        <v>60</v>
      </c>
      <c r="H732" s="8"/>
      <c r="I732" s="8">
        <f t="shared" si="36"/>
        <v>60</v>
      </c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>
        <f t="shared" si="34"/>
        <v>0</v>
      </c>
      <c r="U732" s="17">
        <f t="shared" si="35"/>
        <v>60</v>
      </c>
      <c r="V732" s="18" cm="1">
        <f t="array" ref="V732">SUMPRODUCT(($U$5:$U$863&gt;U732)*($F$5:$F$863=F732))+1</f>
        <v>232</v>
      </c>
    </row>
    <row r="733" s="1" customFormat="1" ht="20" customHeight="1" spans="1:22">
      <c r="A733" s="8" t="s">
        <v>769</v>
      </c>
      <c r="B733" s="9" t="s">
        <v>35</v>
      </c>
      <c r="C733" s="9" t="s">
        <v>28</v>
      </c>
      <c r="D733" s="10" t="s">
        <v>45</v>
      </c>
      <c r="E733" s="10" t="s">
        <v>535</v>
      </c>
      <c r="F733" s="8" t="s">
        <v>536</v>
      </c>
      <c r="G733" s="8">
        <v>60</v>
      </c>
      <c r="H733" s="8"/>
      <c r="I733" s="8">
        <f t="shared" si="36"/>
        <v>60</v>
      </c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>
        <f t="shared" si="34"/>
        <v>0</v>
      </c>
      <c r="U733" s="17">
        <f t="shared" si="35"/>
        <v>60</v>
      </c>
      <c r="V733" s="18" cm="1">
        <f t="array" ref="V733">SUMPRODUCT(($U$5:$U$863&gt;U733)*($F$5:$F$863=F733))+1</f>
        <v>232</v>
      </c>
    </row>
    <row r="734" s="1" customFormat="1" ht="20" customHeight="1" spans="1:22">
      <c r="A734" s="8" t="s">
        <v>770</v>
      </c>
      <c r="B734" s="9" t="s">
        <v>35</v>
      </c>
      <c r="C734" s="9" t="s">
        <v>28</v>
      </c>
      <c r="D734" s="10" t="s">
        <v>45</v>
      </c>
      <c r="E734" s="10" t="s">
        <v>535</v>
      </c>
      <c r="F734" s="8" t="s">
        <v>536</v>
      </c>
      <c r="G734" s="8">
        <v>60</v>
      </c>
      <c r="H734" s="8"/>
      <c r="I734" s="8">
        <f t="shared" si="36"/>
        <v>60</v>
      </c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>
        <f t="shared" si="34"/>
        <v>0</v>
      </c>
      <c r="U734" s="17">
        <f t="shared" si="35"/>
        <v>60</v>
      </c>
      <c r="V734" s="18" cm="1">
        <f t="array" ref="V734">SUMPRODUCT(($U$5:$U$863&gt;U734)*($F$5:$F$863=F734))+1</f>
        <v>232</v>
      </c>
    </row>
    <row r="735" s="1" customFormat="1" ht="20" customHeight="1" spans="1:22">
      <c r="A735" s="8" t="s">
        <v>771</v>
      </c>
      <c r="B735" s="9" t="s">
        <v>27</v>
      </c>
      <c r="C735" s="9" t="s">
        <v>28</v>
      </c>
      <c r="D735" s="10" t="s">
        <v>45</v>
      </c>
      <c r="E735" s="10" t="s">
        <v>535</v>
      </c>
      <c r="F735" s="8" t="s">
        <v>536</v>
      </c>
      <c r="G735" s="8">
        <v>60</v>
      </c>
      <c r="H735" s="8"/>
      <c r="I735" s="8">
        <f t="shared" si="36"/>
        <v>60</v>
      </c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>
        <f t="shared" si="34"/>
        <v>0</v>
      </c>
      <c r="U735" s="17">
        <f t="shared" si="35"/>
        <v>60</v>
      </c>
      <c r="V735" s="18" cm="1">
        <f t="array" ref="V735">SUMPRODUCT(($U$5:$U$863&gt;U735)*($F$5:$F$863=F735))+1</f>
        <v>232</v>
      </c>
    </row>
    <row r="736" s="1" customFormat="1" ht="20" customHeight="1" spans="1:22">
      <c r="A736" s="8" t="s">
        <v>772</v>
      </c>
      <c r="B736" s="9" t="s">
        <v>35</v>
      </c>
      <c r="C736" s="9" t="s">
        <v>28</v>
      </c>
      <c r="D736" s="10" t="s">
        <v>45</v>
      </c>
      <c r="E736" s="10" t="s">
        <v>535</v>
      </c>
      <c r="F736" s="8" t="s">
        <v>536</v>
      </c>
      <c r="G736" s="8">
        <v>60</v>
      </c>
      <c r="H736" s="8"/>
      <c r="I736" s="8">
        <f t="shared" si="36"/>
        <v>60</v>
      </c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>
        <f t="shared" si="34"/>
        <v>0</v>
      </c>
      <c r="U736" s="17">
        <f t="shared" si="35"/>
        <v>60</v>
      </c>
      <c r="V736" s="18" cm="1">
        <f t="array" ref="V736">SUMPRODUCT(($U$5:$U$863&gt;U736)*($F$5:$F$863=F736))+1</f>
        <v>232</v>
      </c>
    </row>
    <row r="737" s="1" customFormat="1" ht="20" customHeight="1" spans="1:22">
      <c r="A737" s="8" t="s">
        <v>773</v>
      </c>
      <c r="B737" s="9" t="s">
        <v>35</v>
      </c>
      <c r="C737" s="9" t="s">
        <v>28</v>
      </c>
      <c r="D737" s="10" t="s">
        <v>45</v>
      </c>
      <c r="E737" s="10" t="s">
        <v>535</v>
      </c>
      <c r="F737" s="8" t="s">
        <v>536</v>
      </c>
      <c r="G737" s="8">
        <v>59.5</v>
      </c>
      <c r="H737" s="8"/>
      <c r="I737" s="8">
        <f t="shared" si="36"/>
        <v>59.5</v>
      </c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>
        <f t="shared" si="34"/>
        <v>0</v>
      </c>
      <c r="U737" s="17">
        <f t="shared" si="35"/>
        <v>59.5</v>
      </c>
      <c r="V737" s="18" cm="1">
        <f t="array" ref="V737">SUMPRODUCT(($U$5:$U$863&gt;U737)*($F$5:$F$863=F737))+1</f>
        <v>238</v>
      </c>
    </row>
    <row r="738" s="1" customFormat="1" ht="20" customHeight="1" spans="1:22">
      <c r="A738" s="8" t="s">
        <v>774</v>
      </c>
      <c r="B738" s="9" t="s">
        <v>35</v>
      </c>
      <c r="C738" s="9" t="s">
        <v>28</v>
      </c>
      <c r="D738" s="10" t="s">
        <v>45</v>
      </c>
      <c r="E738" s="10" t="s">
        <v>535</v>
      </c>
      <c r="F738" s="8" t="s">
        <v>536</v>
      </c>
      <c r="G738" s="8">
        <v>59.5</v>
      </c>
      <c r="H738" s="8"/>
      <c r="I738" s="8">
        <f t="shared" si="36"/>
        <v>59.5</v>
      </c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>
        <f t="shared" si="34"/>
        <v>0</v>
      </c>
      <c r="U738" s="17">
        <f t="shared" si="35"/>
        <v>59.5</v>
      </c>
      <c r="V738" s="18" cm="1">
        <f t="array" ref="V738">SUMPRODUCT(($U$5:$U$863&gt;U738)*($F$5:$F$863=F738))+1</f>
        <v>238</v>
      </c>
    </row>
    <row r="739" s="1" customFormat="1" ht="20" customHeight="1" spans="1:22">
      <c r="A739" s="8" t="s">
        <v>775</v>
      </c>
      <c r="B739" s="9" t="s">
        <v>27</v>
      </c>
      <c r="C739" s="9" t="s">
        <v>28</v>
      </c>
      <c r="D739" s="10" t="s">
        <v>45</v>
      </c>
      <c r="E739" s="10" t="s">
        <v>535</v>
      </c>
      <c r="F739" s="8" t="s">
        <v>536</v>
      </c>
      <c r="G739" s="8">
        <v>59.5</v>
      </c>
      <c r="H739" s="8"/>
      <c r="I739" s="8">
        <f t="shared" si="36"/>
        <v>59.5</v>
      </c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>
        <f t="shared" si="34"/>
        <v>0</v>
      </c>
      <c r="U739" s="17">
        <f t="shared" si="35"/>
        <v>59.5</v>
      </c>
      <c r="V739" s="18" cm="1">
        <f t="array" ref="V739">SUMPRODUCT(($U$5:$U$863&gt;U739)*($F$5:$F$863=F739))+1</f>
        <v>238</v>
      </c>
    </row>
    <row r="740" s="1" customFormat="1" ht="20" customHeight="1" spans="1:22">
      <c r="A740" s="8" t="s">
        <v>776</v>
      </c>
      <c r="B740" s="9" t="s">
        <v>35</v>
      </c>
      <c r="C740" s="9" t="s">
        <v>28</v>
      </c>
      <c r="D740" s="10" t="s">
        <v>45</v>
      </c>
      <c r="E740" s="10" t="s">
        <v>535</v>
      </c>
      <c r="F740" s="8" t="s">
        <v>536</v>
      </c>
      <c r="G740" s="8">
        <v>58.5</v>
      </c>
      <c r="H740" s="8"/>
      <c r="I740" s="8">
        <f t="shared" si="36"/>
        <v>58.5</v>
      </c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>
        <f t="shared" si="34"/>
        <v>0</v>
      </c>
      <c r="U740" s="17">
        <f t="shared" si="35"/>
        <v>58.5</v>
      </c>
      <c r="V740" s="18" cm="1">
        <f t="array" ref="V740">SUMPRODUCT(($U$5:$U$863&gt;U740)*($F$5:$F$863=F740))+1</f>
        <v>241</v>
      </c>
    </row>
    <row r="741" s="1" customFormat="1" ht="20" customHeight="1" spans="1:22">
      <c r="A741" s="8" t="s">
        <v>777</v>
      </c>
      <c r="B741" s="9" t="s">
        <v>27</v>
      </c>
      <c r="C741" s="9" t="s">
        <v>28</v>
      </c>
      <c r="D741" s="10" t="s">
        <v>45</v>
      </c>
      <c r="E741" s="10" t="s">
        <v>535</v>
      </c>
      <c r="F741" s="8" t="s">
        <v>536</v>
      </c>
      <c r="G741" s="8">
        <v>58.5</v>
      </c>
      <c r="H741" s="8"/>
      <c r="I741" s="8">
        <f t="shared" si="36"/>
        <v>58.5</v>
      </c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>
        <f t="shared" si="34"/>
        <v>0</v>
      </c>
      <c r="U741" s="17">
        <f t="shared" si="35"/>
        <v>58.5</v>
      </c>
      <c r="V741" s="18" cm="1">
        <f t="array" ref="V741">SUMPRODUCT(($U$5:$U$863&gt;U741)*($F$5:$F$863=F741))+1</f>
        <v>241</v>
      </c>
    </row>
    <row r="742" s="1" customFormat="1" ht="20" customHeight="1" spans="1:22">
      <c r="A742" s="8" t="s">
        <v>778</v>
      </c>
      <c r="B742" s="9" t="s">
        <v>35</v>
      </c>
      <c r="C742" s="9" t="s">
        <v>28</v>
      </c>
      <c r="D742" s="10" t="s">
        <v>45</v>
      </c>
      <c r="E742" s="10" t="s">
        <v>535</v>
      </c>
      <c r="F742" s="8" t="s">
        <v>536</v>
      </c>
      <c r="G742" s="8">
        <v>58.5</v>
      </c>
      <c r="H742" s="8"/>
      <c r="I742" s="8">
        <f t="shared" si="36"/>
        <v>58.5</v>
      </c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>
        <f t="shared" si="34"/>
        <v>0</v>
      </c>
      <c r="U742" s="17">
        <f t="shared" si="35"/>
        <v>58.5</v>
      </c>
      <c r="V742" s="18" cm="1">
        <f t="array" ref="V742">SUMPRODUCT(($U$5:$U$863&gt;U742)*($F$5:$F$863=F742))+1</f>
        <v>241</v>
      </c>
    </row>
    <row r="743" s="1" customFormat="1" ht="20" customHeight="1" spans="1:22">
      <c r="A743" s="8" t="s">
        <v>779</v>
      </c>
      <c r="B743" s="9" t="s">
        <v>35</v>
      </c>
      <c r="C743" s="9" t="s">
        <v>28</v>
      </c>
      <c r="D743" s="10" t="s">
        <v>45</v>
      </c>
      <c r="E743" s="10" t="s">
        <v>535</v>
      </c>
      <c r="F743" s="8" t="s">
        <v>536</v>
      </c>
      <c r="G743" s="8">
        <v>58.5</v>
      </c>
      <c r="H743" s="8"/>
      <c r="I743" s="8">
        <f t="shared" si="36"/>
        <v>58.5</v>
      </c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>
        <f t="shared" si="34"/>
        <v>0</v>
      </c>
      <c r="U743" s="17">
        <f t="shared" si="35"/>
        <v>58.5</v>
      </c>
      <c r="V743" s="18" cm="1">
        <f t="array" ref="V743">SUMPRODUCT(($U$5:$U$863&gt;U743)*($F$5:$F$863=F743))+1</f>
        <v>241</v>
      </c>
    </row>
    <row r="744" s="1" customFormat="1" ht="20" customHeight="1" spans="1:22">
      <c r="A744" s="8" t="s">
        <v>780</v>
      </c>
      <c r="B744" s="9" t="s">
        <v>27</v>
      </c>
      <c r="C744" s="9" t="s">
        <v>28</v>
      </c>
      <c r="D744" s="10" t="s">
        <v>45</v>
      </c>
      <c r="E744" s="10" t="s">
        <v>535</v>
      </c>
      <c r="F744" s="8" t="s">
        <v>536</v>
      </c>
      <c r="G744" s="8">
        <v>58</v>
      </c>
      <c r="H744" s="8"/>
      <c r="I744" s="8">
        <f t="shared" si="36"/>
        <v>58</v>
      </c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>
        <f t="shared" si="34"/>
        <v>0</v>
      </c>
      <c r="U744" s="17">
        <f t="shared" si="35"/>
        <v>58</v>
      </c>
      <c r="V744" s="18" cm="1">
        <f t="array" ref="V744">SUMPRODUCT(($U$5:$U$863&gt;U744)*($F$5:$F$863=F744))+1</f>
        <v>245</v>
      </c>
    </row>
    <row r="745" s="1" customFormat="1" ht="20" customHeight="1" spans="1:22">
      <c r="A745" s="8" t="s">
        <v>781</v>
      </c>
      <c r="B745" s="9" t="s">
        <v>27</v>
      </c>
      <c r="C745" s="9" t="s">
        <v>28</v>
      </c>
      <c r="D745" s="10" t="s">
        <v>45</v>
      </c>
      <c r="E745" s="10" t="s">
        <v>535</v>
      </c>
      <c r="F745" s="8" t="s">
        <v>536</v>
      </c>
      <c r="G745" s="8">
        <v>58</v>
      </c>
      <c r="H745" s="8"/>
      <c r="I745" s="8">
        <f t="shared" si="36"/>
        <v>58</v>
      </c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>
        <f t="shared" si="34"/>
        <v>0</v>
      </c>
      <c r="U745" s="17">
        <f t="shared" si="35"/>
        <v>58</v>
      </c>
      <c r="V745" s="18" cm="1">
        <f t="array" ref="V745">SUMPRODUCT(($U$5:$U$863&gt;U745)*($F$5:$F$863=F745))+1</f>
        <v>245</v>
      </c>
    </row>
    <row r="746" s="1" customFormat="1" ht="20" customHeight="1" spans="1:22">
      <c r="A746" s="8" t="s">
        <v>782</v>
      </c>
      <c r="B746" s="9" t="s">
        <v>35</v>
      </c>
      <c r="C746" s="9" t="s">
        <v>28</v>
      </c>
      <c r="D746" s="10" t="s">
        <v>45</v>
      </c>
      <c r="E746" s="10" t="s">
        <v>535</v>
      </c>
      <c r="F746" s="8" t="s">
        <v>536</v>
      </c>
      <c r="G746" s="8">
        <v>58</v>
      </c>
      <c r="H746" s="8"/>
      <c r="I746" s="8">
        <f t="shared" si="36"/>
        <v>58</v>
      </c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>
        <f t="shared" si="34"/>
        <v>0</v>
      </c>
      <c r="U746" s="17">
        <f t="shared" si="35"/>
        <v>58</v>
      </c>
      <c r="V746" s="18" cm="1">
        <f t="array" ref="V746">SUMPRODUCT(($U$5:$U$863&gt;U746)*($F$5:$F$863=F746))+1</f>
        <v>245</v>
      </c>
    </row>
    <row r="747" s="1" customFormat="1" ht="20" customHeight="1" spans="1:22">
      <c r="A747" s="8" t="s">
        <v>783</v>
      </c>
      <c r="B747" s="9" t="s">
        <v>35</v>
      </c>
      <c r="C747" s="9" t="s">
        <v>28</v>
      </c>
      <c r="D747" s="10" t="s">
        <v>45</v>
      </c>
      <c r="E747" s="10" t="s">
        <v>535</v>
      </c>
      <c r="F747" s="8" t="s">
        <v>536</v>
      </c>
      <c r="G747" s="8">
        <v>58</v>
      </c>
      <c r="H747" s="8"/>
      <c r="I747" s="8">
        <f t="shared" si="36"/>
        <v>58</v>
      </c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>
        <f t="shared" si="34"/>
        <v>0</v>
      </c>
      <c r="U747" s="17">
        <f t="shared" si="35"/>
        <v>58</v>
      </c>
      <c r="V747" s="18" cm="1">
        <f t="array" ref="V747">SUMPRODUCT(($U$5:$U$863&gt;U747)*($F$5:$F$863=F747))+1</f>
        <v>245</v>
      </c>
    </row>
    <row r="748" s="1" customFormat="1" ht="20" customHeight="1" spans="1:22">
      <c r="A748" s="8" t="s">
        <v>784</v>
      </c>
      <c r="B748" s="9" t="s">
        <v>35</v>
      </c>
      <c r="C748" s="9" t="s">
        <v>28</v>
      </c>
      <c r="D748" s="10" t="s">
        <v>45</v>
      </c>
      <c r="E748" s="10" t="s">
        <v>535</v>
      </c>
      <c r="F748" s="8" t="s">
        <v>536</v>
      </c>
      <c r="G748" s="8">
        <v>57.5</v>
      </c>
      <c r="H748" s="8"/>
      <c r="I748" s="8">
        <f t="shared" si="36"/>
        <v>57.5</v>
      </c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>
        <f t="shared" si="34"/>
        <v>0</v>
      </c>
      <c r="U748" s="17">
        <f t="shared" si="35"/>
        <v>57.5</v>
      </c>
      <c r="V748" s="18" cm="1">
        <f t="array" ref="V748">SUMPRODUCT(($U$5:$U$863&gt;U748)*($F$5:$F$863=F748))+1</f>
        <v>249</v>
      </c>
    </row>
    <row r="749" s="1" customFormat="1" ht="20" customHeight="1" spans="1:22">
      <c r="A749" s="8" t="s">
        <v>785</v>
      </c>
      <c r="B749" s="9" t="s">
        <v>27</v>
      </c>
      <c r="C749" s="9" t="s">
        <v>28</v>
      </c>
      <c r="D749" s="10" t="s">
        <v>45</v>
      </c>
      <c r="E749" s="10" t="s">
        <v>535</v>
      </c>
      <c r="F749" s="8" t="s">
        <v>536</v>
      </c>
      <c r="G749" s="8">
        <v>57.5</v>
      </c>
      <c r="H749" s="8"/>
      <c r="I749" s="8">
        <f t="shared" si="36"/>
        <v>57.5</v>
      </c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>
        <f t="shared" si="34"/>
        <v>0</v>
      </c>
      <c r="U749" s="17">
        <f t="shared" si="35"/>
        <v>57.5</v>
      </c>
      <c r="V749" s="18" cm="1">
        <f t="array" ref="V749">SUMPRODUCT(($U$5:$U$863&gt;U749)*($F$5:$F$863=F749))+1</f>
        <v>249</v>
      </c>
    </row>
    <row r="750" s="1" customFormat="1" ht="20" customHeight="1" spans="1:22">
      <c r="A750" s="8" t="s">
        <v>786</v>
      </c>
      <c r="B750" s="9" t="s">
        <v>35</v>
      </c>
      <c r="C750" s="9" t="s">
        <v>28</v>
      </c>
      <c r="D750" s="10" t="s">
        <v>45</v>
      </c>
      <c r="E750" s="10" t="s">
        <v>535</v>
      </c>
      <c r="F750" s="8" t="s">
        <v>536</v>
      </c>
      <c r="G750" s="8">
        <v>57.5</v>
      </c>
      <c r="H750" s="8"/>
      <c r="I750" s="8">
        <f t="shared" si="36"/>
        <v>57.5</v>
      </c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>
        <f t="shared" si="34"/>
        <v>0</v>
      </c>
      <c r="U750" s="17">
        <f t="shared" si="35"/>
        <v>57.5</v>
      </c>
      <c r="V750" s="18" cm="1">
        <f t="array" ref="V750">SUMPRODUCT(($U$5:$U$863&gt;U750)*($F$5:$F$863=F750))+1</f>
        <v>249</v>
      </c>
    </row>
    <row r="751" s="1" customFormat="1" ht="20" customHeight="1" spans="1:22">
      <c r="A751" s="8" t="s">
        <v>787</v>
      </c>
      <c r="B751" s="9" t="s">
        <v>35</v>
      </c>
      <c r="C751" s="9" t="s">
        <v>28</v>
      </c>
      <c r="D751" s="10" t="s">
        <v>45</v>
      </c>
      <c r="E751" s="10" t="s">
        <v>535</v>
      </c>
      <c r="F751" s="8" t="s">
        <v>536</v>
      </c>
      <c r="G751" s="8">
        <v>57.5</v>
      </c>
      <c r="H751" s="8"/>
      <c r="I751" s="8">
        <f t="shared" si="36"/>
        <v>57.5</v>
      </c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>
        <f t="shared" si="34"/>
        <v>0</v>
      </c>
      <c r="U751" s="17">
        <f t="shared" si="35"/>
        <v>57.5</v>
      </c>
      <c r="V751" s="18" cm="1">
        <f t="array" ref="V751">SUMPRODUCT(($U$5:$U$863&gt;U751)*($F$5:$F$863=F751))+1</f>
        <v>249</v>
      </c>
    </row>
    <row r="752" s="1" customFormat="1" ht="20" customHeight="1" spans="1:22">
      <c r="A752" s="8" t="s">
        <v>788</v>
      </c>
      <c r="B752" s="9" t="s">
        <v>35</v>
      </c>
      <c r="C752" s="9" t="s">
        <v>28</v>
      </c>
      <c r="D752" s="10" t="s">
        <v>45</v>
      </c>
      <c r="E752" s="10" t="s">
        <v>535</v>
      </c>
      <c r="F752" s="8" t="s">
        <v>536</v>
      </c>
      <c r="G752" s="8">
        <v>57.5</v>
      </c>
      <c r="H752" s="8"/>
      <c r="I752" s="8">
        <f t="shared" si="36"/>
        <v>57.5</v>
      </c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>
        <f t="shared" si="34"/>
        <v>0</v>
      </c>
      <c r="U752" s="17">
        <f t="shared" si="35"/>
        <v>57.5</v>
      </c>
      <c r="V752" s="18" cm="1">
        <f t="array" ref="V752">SUMPRODUCT(($U$5:$U$863&gt;U752)*($F$5:$F$863=F752))+1</f>
        <v>249</v>
      </c>
    </row>
    <row r="753" s="1" customFormat="1" ht="20" customHeight="1" spans="1:22">
      <c r="A753" s="8" t="s">
        <v>789</v>
      </c>
      <c r="B753" s="9" t="s">
        <v>27</v>
      </c>
      <c r="C753" s="9" t="s">
        <v>28</v>
      </c>
      <c r="D753" s="10" t="s">
        <v>45</v>
      </c>
      <c r="E753" s="10" t="s">
        <v>535</v>
      </c>
      <c r="F753" s="8" t="s">
        <v>536</v>
      </c>
      <c r="G753" s="8">
        <v>57</v>
      </c>
      <c r="H753" s="8"/>
      <c r="I753" s="8">
        <f t="shared" si="36"/>
        <v>57</v>
      </c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>
        <f t="shared" si="34"/>
        <v>0</v>
      </c>
      <c r="U753" s="17">
        <f t="shared" si="35"/>
        <v>57</v>
      </c>
      <c r="V753" s="18" cm="1">
        <f t="array" ref="V753">SUMPRODUCT(($U$5:$U$863&gt;U753)*($F$5:$F$863=F753))+1</f>
        <v>254</v>
      </c>
    </row>
    <row r="754" s="1" customFormat="1" ht="20" customHeight="1" spans="1:22">
      <c r="A754" s="8" t="s">
        <v>790</v>
      </c>
      <c r="B754" s="9" t="s">
        <v>35</v>
      </c>
      <c r="C754" s="9" t="s">
        <v>28</v>
      </c>
      <c r="D754" s="10" t="s">
        <v>45</v>
      </c>
      <c r="E754" s="10" t="s">
        <v>535</v>
      </c>
      <c r="F754" s="8" t="s">
        <v>536</v>
      </c>
      <c r="G754" s="8">
        <v>57</v>
      </c>
      <c r="H754" s="8"/>
      <c r="I754" s="8">
        <f t="shared" si="36"/>
        <v>57</v>
      </c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>
        <f t="shared" si="34"/>
        <v>0</v>
      </c>
      <c r="U754" s="17">
        <f t="shared" si="35"/>
        <v>57</v>
      </c>
      <c r="V754" s="18" cm="1">
        <f t="array" ref="V754">SUMPRODUCT(($U$5:$U$863&gt;U754)*($F$5:$F$863=F754))+1</f>
        <v>254</v>
      </c>
    </row>
    <row r="755" s="1" customFormat="1" ht="20" customHeight="1" spans="1:22">
      <c r="A755" s="8" t="s">
        <v>791</v>
      </c>
      <c r="B755" s="9" t="s">
        <v>35</v>
      </c>
      <c r="C755" s="9" t="s">
        <v>28</v>
      </c>
      <c r="D755" s="10" t="s">
        <v>45</v>
      </c>
      <c r="E755" s="10" t="s">
        <v>535</v>
      </c>
      <c r="F755" s="8" t="s">
        <v>536</v>
      </c>
      <c r="G755" s="8">
        <v>57</v>
      </c>
      <c r="H755" s="8"/>
      <c r="I755" s="8">
        <f t="shared" si="36"/>
        <v>57</v>
      </c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>
        <f t="shared" si="34"/>
        <v>0</v>
      </c>
      <c r="U755" s="17">
        <f t="shared" si="35"/>
        <v>57</v>
      </c>
      <c r="V755" s="18" cm="1">
        <f t="array" ref="V755">SUMPRODUCT(($U$5:$U$863&gt;U755)*($F$5:$F$863=F755))+1</f>
        <v>254</v>
      </c>
    </row>
    <row r="756" s="1" customFormat="1" ht="20" customHeight="1" spans="1:22">
      <c r="A756" s="8" t="s">
        <v>792</v>
      </c>
      <c r="B756" s="9" t="s">
        <v>27</v>
      </c>
      <c r="C756" s="9" t="s">
        <v>28</v>
      </c>
      <c r="D756" s="10" t="s">
        <v>45</v>
      </c>
      <c r="E756" s="10" t="s">
        <v>535</v>
      </c>
      <c r="F756" s="8" t="s">
        <v>536</v>
      </c>
      <c r="G756" s="8">
        <v>57</v>
      </c>
      <c r="H756" s="8"/>
      <c r="I756" s="8">
        <f t="shared" si="36"/>
        <v>57</v>
      </c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>
        <f t="shared" si="34"/>
        <v>0</v>
      </c>
      <c r="U756" s="17">
        <f t="shared" si="35"/>
        <v>57</v>
      </c>
      <c r="V756" s="18" cm="1">
        <f t="array" ref="V756">SUMPRODUCT(($U$5:$U$863&gt;U756)*($F$5:$F$863=F756))+1</f>
        <v>254</v>
      </c>
    </row>
    <row r="757" s="1" customFormat="1" ht="20" customHeight="1" spans="1:22">
      <c r="A757" s="8" t="s">
        <v>793</v>
      </c>
      <c r="B757" s="9" t="s">
        <v>27</v>
      </c>
      <c r="C757" s="9" t="s">
        <v>28</v>
      </c>
      <c r="D757" s="10" t="s">
        <v>45</v>
      </c>
      <c r="E757" s="10" t="s">
        <v>535</v>
      </c>
      <c r="F757" s="8" t="s">
        <v>536</v>
      </c>
      <c r="G757" s="8">
        <v>57</v>
      </c>
      <c r="H757" s="8"/>
      <c r="I757" s="8">
        <f t="shared" si="36"/>
        <v>57</v>
      </c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>
        <f t="shared" si="34"/>
        <v>0</v>
      </c>
      <c r="U757" s="17">
        <f t="shared" si="35"/>
        <v>57</v>
      </c>
      <c r="V757" s="18" cm="1">
        <f t="array" ref="V757">SUMPRODUCT(($U$5:$U$863&gt;U757)*($F$5:$F$863=F757))+1</f>
        <v>254</v>
      </c>
    </row>
    <row r="758" s="1" customFormat="1" ht="20" customHeight="1" spans="1:22">
      <c r="A758" s="8" t="s">
        <v>794</v>
      </c>
      <c r="B758" s="9" t="s">
        <v>35</v>
      </c>
      <c r="C758" s="9" t="s">
        <v>28</v>
      </c>
      <c r="D758" s="10" t="s">
        <v>45</v>
      </c>
      <c r="E758" s="10" t="s">
        <v>535</v>
      </c>
      <c r="F758" s="8" t="s">
        <v>536</v>
      </c>
      <c r="G758" s="8">
        <v>56.5</v>
      </c>
      <c r="H758" s="8"/>
      <c r="I758" s="8">
        <f t="shared" si="36"/>
        <v>56.5</v>
      </c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>
        <f t="shared" si="34"/>
        <v>0</v>
      </c>
      <c r="U758" s="17">
        <f t="shared" si="35"/>
        <v>56.5</v>
      </c>
      <c r="V758" s="18" cm="1">
        <f t="array" ref="V758">SUMPRODUCT(($U$5:$U$863&gt;U758)*($F$5:$F$863=F758))+1</f>
        <v>259</v>
      </c>
    </row>
    <row r="759" s="1" customFormat="1" ht="20" customHeight="1" spans="1:22">
      <c r="A759" s="8" t="s">
        <v>795</v>
      </c>
      <c r="B759" s="9" t="s">
        <v>27</v>
      </c>
      <c r="C759" s="9" t="s">
        <v>28</v>
      </c>
      <c r="D759" s="10" t="s">
        <v>45</v>
      </c>
      <c r="E759" s="10" t="s">
        <v>535</v>
      </c>
      <c r="F759" s="8" t="s">
        <v>536</v>
      </c>
      <c r="G759" s="8">
        <v>56.5</v>
      </c>
      <c r="H759" s="8"/>
      <c r="I759" s="8">
        <f t="shared" si="36"/>
        <v>56.5</v>
      </c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>
        <f t="shared" si="34"/>
        <v>0</v>
      </c>
      <c r="U759" s="17">
        <f t="shared" si="35"/>
        <v>56.5</v>
      </c>
      <c r="V759" s="18" cm="1">
        <f t="array" ref="V759">SUMPRODUCT(($U$5:$U$863&gt;U759)*($F$5:$F$863=F759))+1</f>
        <v>259</v>
      </c>
    </row>
    <row r="760" s="1" customFormat="1" ht="20" customHeight="1" spans="1:22">
      <c r="A760" s="8" t="s">
        <v>796</v>
      </c>
      <c r="B760" s="9" t="s">
        <v>27</v>
      </c>
      <c r="C760" s="9" t="s">
        <v>28</v>
      </c>
      <c r="D760" s="10" t="s">
        <v>45</v>
      </c>
      <c r="E760" s="10" t="s">
        <v>535</v>
      </c>
      <c r="F760" s="8" t="s">
        <v>536</v>
      </c>
      <c r="G760" s="8">
        <v>56.5</v>
      </c>
      <c r="H760" s="8"/>
      <c r="I760" s="8">
        <f t="shared" si="36"/>
        <v>56.5</v>
      </c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>
        <f t="shared" si="34"/>
        <v>0</v>
      </c>
      <c r="U760" s="17">
        <f t="shared" si="35"/>
        <v>56.5</v>
      </c>
      <c r="V760" s="18" cm="1">
        <f t="array" ref="V760">SUMPRODUCT(($U$5:$U$863&gt;U760)*($F$5:$F$863=F760))+1</f>
        <v>259</v>
      </c>
    </row>
    <row r="761" s="1" customFormat="1" ht="20" customHeight="1" spans="1:22">
      <c r="A761" s="8" t="s">
        <v>797</v>
      </c>
      <c r="B761" s="9" t="s">
        <v>27</v>
      </c>
      <c r="C761" s="9" t="s">
        <v>28</v>
      </c>
      <c r="D761" s="10" t="s">
        <v>45</v>
      </c>
      <c r="E761" s="10" t="s">
        <v>535</v>
      </c>
      <c r="F761" s="8" t="s">
        <v>536</v>
      </c>
      <c r="G761" s="8">
        <v>56.5</v>
      </c>
      <c r="H761" s="8"/>
      <c r="I761" s="8">
        <f t="shared" si="36"/>
        <v>56.5</v>
      </c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>
        <f t="shared" si="34"/>
        <v>0</v>
      </c>
      <c r="U761" s="17">
        <f t="shared" si="35"/>
        <v>56.5</v>
      </c>
      <c r="V761" s="18" cm="1">
        <f t="array" ref="V761">SUMPRODUCT(($U$5:$U$863&gt;U761)*($F$5:$F$863=F761))+1</f>
        <v>259</v>
      </c>
    </row>
    <row r="762" s="1" customFormat="1" ht="20" customHeight="1" spans="1:22">
      <c r="A762" s="8" t="s">
        <v>798</v>
      </c>
      <c r="B762" s="9" t="s">
        <v>35</v>
      </c>
      <c r="C762" s="9" t="s">
        <v>28</v>
      </c>
      <c r="D762" s="10" t="s">
        <v>45</v>
      </c>
      <c r="E762" s="10" t="s">
        <v>535</v>
      </c>
      <c r="F762" s="8" t="s">
        <v>536</v>
      </c>
      <c r="G762" s="8">
        <v>56.5</v>
      </c>
      <c r="H762" s="8"/>
      <c r="I762" s="8">
        <f t="shared" si="36"/>
        <v>56.5</v>
      </c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>
        <f t="shared" si="34"/>
        <v>0</v>
      </c>
      <c r="U762" s="17">
        <f t="shared" si="35"/>
        <v>56.5</v>
      </c>
      <c r="V762" s="18" cm="1">
        <f t="array" ref="V762">SUMPRODUCT(($U$5:$U$863&gt;U762)*($F$5:$F$863=F762))+1</f>
        <v>259</v>
      </c>
    </row>
    <row r="763" s="1" customFormat="1" ht="20" customHeight="1" spans="1:22">
      <c r="A763" s="8" t="s">
        <v>799</v>
      </c>
      <c r="B763" s="9" t="s">
        <v>35</v>
      </c>
      <c r="C763" s="9" t="s">
        <v>28</v>
      </c>
      <c r="D763" s="10" t="s">
        <v>45</v>
      </c>
      <c r="E763" s="10" t="s">
        <v>535</v>
      </c>
      <c r="F763" s="8" t="s">
        <v>536</v>
      </c>
      <c r="G763" s="8">
        <v>56</v>
      </c>
      <c r="H763" s="8"/>
      <c r="I763" s="8">
        <f t="shared" si="36"/>
        <v>56</v>
      </c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>
        <f t="shared" si="34"/>
        <v>0</v>
      </c>
      <c r="U763" s="17">
        <f t="shared" si="35"/>
        <v>56</v>
      </c>
      <c r="V763" s="18" cm="1">
        <f t="array" ref="V763">SUMPRODUCT(($U$5:$U$863&gt;U763)*($F$5:$F$863=F763))+1</f>
        <v>264</v>
      </c>
    </row>
    <row r="764" s="1" customFormat="1" ht="20" customHeight="1" spans="1:22">
      <c r="A764" s="8" t="s">
        <v>800</v>
      </c>
      <c r="B764" s="9" t="s">
        <v>27</v>
      </c>
      <c r="C764" s="9" t="s">
        <v>28</v>
      </c>
      <c r="D764" s="10" t="s">
        <v>45</v>
      </c>
      <c r="E764" s="10" t="s">
        <v>535</v>
      </c>
      <c r="F764" s="8" t="s">
        <v>536</v>
      </c>
      <c r="G764" s="8">
        <v>56</v>
      </c>
      <c r="H764" s="8"/>
      <c r="I764" s="8">
        <f t="shared" si="36"/>
        <v>56</v>
      </c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>
        <f t="shared" si="34"/>
        <v>0</v>
      </c>
      <c r="U764" s="17">
        <f t="shared" si="35"/>
        <v>56</v>
      </c>
      <c r="V764" s="18" cm="1">
        <f t="array" ref="V764">SUMPRODUCT(($U$5:$U$863&gt;U764)*($F$5:$F$863=F764))+1</f>
        <v>264</v>
      </c>
    </row>
    <row r="765" s="1" customFormat="1" ht="20" customHeight="1" spans="1:22">
      <c r="A765" s="8" t="s">
        <v>801</v>
      </c>
      <c r="B765" s="9" t="s">
        <v>27</v>
      </c>
      <c r="C765" s="9" t="s">
        <v>28</v>
      </c>
      <c r="D765" s="10" t="s">
        <v>45</v>
      </c>
      <c r="E765" s="10" t="s">
        <v>535</v>
      </c>
      <c r="F765" s="8" t="s">
        <v>536</v>
      </c>
      <c r="G765" s="8">
        <v>56</v>
      </c>
      <c r="H765" s="8"/>
      <c r="I765" s="8">
        <f t="shared" si="36"/>
        <v>56</v>
      </c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>
        <f t="shared" si="34"/>
        <v>0</v>
      </c>
      <c r="U765" s="17">
        <f t="shared" si="35"/>
        <v>56</v>
      </c>
      <c r="V765" s="18" cm="1">
        <f t="array" ref="V765">SUMPRODUCT(($U$5:$U$863&gt;U765)*($F$5:$F$863=F765))+1</f>
        <v>264</v>
      </c>
    </row>
    <row r="766" s="1" customFormat="1" ht="20" customHeight="1" spans="1:22">
      <c r="A766" s="8" t="s">
        <v>802</v>
      </c>
      <c r="B766" s="9" t="s">
        <v>35</v>
      </c>
      <c r="C766" s="9" t="s">
        <v>28</v>
      </c>
      <c r="D766" s="10" t="s">
        <v>45</v>
      </c>
      <c r="E766" s="10" t="s">
        <v>535</v>
      </c>
      <c r="F766" s="8" t="s">
        <v>536</v>
      </c>
      <c r="G766" s="8">
        <v>56</v>
      </c>
      <c r="H766" s="8"/>
      <c r="I766" s="8">
        <f t="shared" si="36"/>
        <v>56</v>
      </c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>
        <f t="shared" si="34"/>
        <v>0</v>
      </c>
      <c r="U766" s="17">
        <f t="shared" si="35"/>
        <v>56</v>
      </c>
      <c r="V766" s="18" cm="1">
        <f t="array" ref="V766">SUMPRODUCT(($U$5:$U$863&gt;U766)*($F$5:$F$863=F766))+1</f>
        <v>264</v>
      </c>
    </row>
    <row r="767" s="1" customFormat="1" ht="20" customHeight="1" spans="1:22">
      <c r="A767" s="8" t="s">
        <v>803</v>
      </c>
      <c r="B767" s="9" t="s">
        <v>35</v>
      </c>
      <c r="C767" s="9" t="s">
        <v>28</v>
      </c>
      <c r="D767" s="10" t="s">
        <v>45</v>
      </c>
      <c r="E767" s="10" t="s">
        <v>535</v>
      </c>
      <c r="F767" s="8" t="s">
        <v>536</v>
      </c>
      <c r="G767" s="8">
        <v>55.5</v>
      </c>
      <c r="H767" s="8"/>
      <c r="I767" s="8">
        <f t="shared" si="36"/>
        <v>55.5</v>
      </c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>
        <f t="shared" si="34"/>
        <v>0</v>
      </c>
      <c r="U767" s="17">
        <f t="shared" si="35"/>
        <v>55.5</v>
      </c>
      <c r="V767" s="18" cm="1">
        <f t="array" ref="V767">SUMPRODUCT(($U$5:$U$863&gt;U767)*($F$5:$F$863=F767))+1</f>
        <v>268</v>
      </c>
    </row>
    <row r="768" s="1" customFormat="1" ht="20" customHeight="1" spans="1:22">
      <c r="A768" s="8" t="s">
        <v>804</v>
      </c>
      <c r="B768" s="9" t="s">
        <v>27</v>
      </c>
      <c r="C768" s="9" t="s">
        <v>28</v>
      </c>
      <c r="D768" s="10" t="s">
        <v>45</v>
      </c>
      <c r="E768" s="10" t="s">
        <v>535</v>
      </c>
      <c r="F768" s="8" t="s">
        <v>536</v>
      </c>
      <c r="G768" s="8">
        <v>55.5</v>
      </c>
      <c r="H768" s="8"/>
      <c r="I768" s="8">
        <f t="shared" si="36"/>
        <v>55.5</v>
      </c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>
        <f t="shared" si="34"/>
        <v>0</v>
      </c>
      <c r="U768" s="17">
        <f t="shared" si="35"/>
        <v>55.5</v>
      </c>
      <c r="V768" s="18" cm="1">
        <f t="array" ref="V768">SUMPRODUCT(($U$5:$U$863&gt;U768)*($F$5:$F$863=F768))+1</f>
        <v>268</v>
      </c>
    </row>
    <row r="769" s="1" customFormat="1" ht="20" customHeight="1" spans="1:22">
      <c r="A769" s="8" t="s">
        <v>805</v>
      </c>
      <c r="B769" s="9" t="s">
        <v>27</v>
      </c>
      <c r="C769" s="9" t="s">
        <v>28</v>
      </c>
      <c r="D769" s="10" t="s">
        <v>45</v>
      </c>
      <c r="E769" s="10" t="s">
        <v>535</v>
      </c>
      <c r="F769" s="8" t="s">
        <v>536</v>
      </c>
      <c r="G769" s="8">
        <v>55.5</v>
      </c>
      <c r="H769" s="8"/>
      <c r="I769" s="8">
        <f t="shared" si="36"/>
        <v>55.5</v>
      </c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>
        <f t="shared" si="34"/>
        <v>0</v>
      </c>
      <c r="U769" s="17">
        <f t="shared" si="35"/>
        <v>55.5</v>
      </c>
      <c r="V769" s="18" cm="1">
        <f t="array" ref="V769">SUMPRODUCT(($U$5:$U$863&gt;U769)*($F$5:$F$863=F769))+1</f>
        <v>268</v>
      </c>
    </row>
    <row r="770" s="1" customFormat="1" ht="20" customHeight="1" spans="1:22">
      <c r="A770" s="8" t="s">
        <v>806</v>
      </c>
      <c r="B770" s="9" t="s">
        <v>35</v>
      </c>
      <c r="C770" s="9" t="s">
        <v>28</v>
      </c>
      <c r="D770" s="10" t="s">
        <v>45</v>
      </c>
      <c r="E770" s="10" t="s">
        <v>535</v>
      </c>
      <c r="F770" s="8" t="s">
        <v>536</v>
      </c>
      <c r="G770" s="8">
        <v>55.5</v>
      </c>
      <c r="H770" s="8"/>
      <c r="I770" s="8">
        <f t="shared" si="36"/>
        <v>55.5</v>
      </c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>
        <f t="shared" si="34"/>
        <v>0</v>
      </c>
      <c r="U770" s="17">
        <f t="shared" si="35"/>
        <v>55.5</v>
      </c>
      <c r="V770" s="18" cm="1">
        <f t="array" ref="V770">SUMPRODUCT(($U$5:$U$863&gt;U770)*($F$5:$F$863=F770))+1</f>
        <v>268</v>
      </c>
    </row>
    <row r="771" s="1" customFormat="1" ht="20" customHeight="1" spans="1:22">
      <c r="A771" s="8" t="s">
        <v>807</v>
      </c>
      <c r="B771" s="9" t="s">
        <v>27</v>
      </c>
      <c r="C771" s="9" t="s">
        <v>28</v>
      </c>
      <c r="D771" s="10" t="s">
        <v>45</v>
      </c>
      <c r="E771" s="10" t="s">
        <v>535</v>
      </c>
      <c r="F771" s="8" t="s">
        <v>536</v>
      </c>
      <c r="G771" s="8">
        <v>55.5</v>
      </c>
      <c r="H771" s="8"/>
      <c r="I771" s="8">
        <f t="shared" si="36"/>
        <v>55.5</v>
      </c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>
        <f t="shared" si="34"/>
        <v>0</v>
      </c>
      <c r="U771" s="17">
        <f t="shared" si="35"/>
        <v>55.5</v>
      </c>
      <c r="V771" s="18" cm="1">
        <f t="array" ref="V771">SUMPRODUCT(($U$5:$U$863&gt;U771)*($F$5:$F$863=F771))+1</f>
        <v>268</v>
      </c>
    </row>
    <row r="772" s="1" customFormat="1" ht="20" customHeight="1" spans="1:22">
      <c r="A772" s="8" t="s">
        <v>808</v>
      </c>
      <c r="B772" s="9" t="s">
        <v>27</v>
      </c>
      <c r="C772" s="9" t="s">
        <v>28</v>
      </c>
      <c r="D772" s="10" t="s">
        <v>45</v>
      </c>
      <c r="E772" s="10" t="s">
        <v>535</v>
      </c>
      <c r="F772" s="8" t="s">
        <v>536</v>
      </c>
      <c r="G772" s="8">
        <v>55.5</v>
      </c>
      <c r="H772" s="8"/>
      <c r="I772" s="8">
        <f t="shared" si="36"/>
        <v>55.5</v>
      </c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>
        <f t="shared" si="34"/>
        <v>0</v>
      </c>
      <c r="U772" s="17">
        <f t="shared" si="35"/>
        <v>55.5</v>
      </c>
      <c r="V772" s="18" cm="1">
        <f t="array" ref="V772">SUMPRODUCT(($U$5:$U$863&gt;U772)*($F$5:$F$863=F772))+1</f>
        <v>268</v>
      </c>
    </row>
    <row r="773" s="1" customFormat="1" ht="20" customHeight="1" spans="1:22">
      <c r="A773" s="8" t="s">
        <v>809</v>
      </c>
      <c r="B773" s="9" t="s">
        <v>35</v>
      </c>
      <c r="C773" s="9" t="s">
        <v>28</v>
      </c>
      <c r="D773" s="10" t="s">
        <v>45</v>
      </c>
      <c r="E773" s="10" t="s">
        <v>535</v>
      </c>
      <c r="F773" s="8" t="s">
        <v>536</v>
      </c>
      <c r="G773" s="8">
        <v>55.5</v>
      </c>
      <c r="H773" s="8"/>
      <c r="I773" s="8">
        <f t="shared" si="36"/>
        <v>55.5</v>
      </c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>
        <f t="shared" ref="T773:T836" si="37">S773+R773+Q773+P773+O773+N773+M773+L773+K773+J773</f>
        <v>0</v>
      </c>
      <c r="U773" s="17">
        <f t="shared" ref="U773:U836" si="38">I773+T773</f>
        <v>55.5</v>
      </c>
      <c r="V773" s="18" cm="1">
        <f t="array" ref="V773">SUMPRODUCT(($U$5:$U$863&gt;U773)*($F$5:$F$863=F773))+1</f>
        <v>268</v>
      </c>
    </row>
    <row r="774" s="1" customFormat="1" ht="20" customHeight="1" spans="1:22">
      <c r="A774" s="8" t="s">
        <v>810</v>
      </c>
      <c r="B774" s="9" t="s">
        <v>27</v>
      </c>
      <c r="C774" s="9" t="s">
        <v>28</v>
      </c>
      <c r="D774" s="10" t="s">
        <v>45</v>
      </c>
      <c r="E774" s="10" t="s">
        <v>535</v>
      </c>
      <c r="F774" s="8" t="s">
        <v>536</v>
      </c>
      <c r="G774" s="8">
        <v>55.5</v>
      </c>
      <c r="H774" s="8"/>
      <c r="I774" s="8">
        <f t="shared" si="36"/>
        <v>55.5</v>
      </c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>
        <f t="shared" si="37"/>
        <v>0</v>
      </c>
      <c r="U774" s="17">
        <f t="shared" si="38"/>
        <v>55.5</v>
      </c>
      <c r="V774" s="18" cm="1">
        <f t="array" ref="V774">SUMPRODUCT(($U$5:$U$863&gt;U774)*($F$5:$F$863=F774))+1</f>
        <v>268</v>
      </c>
    </row>
    <row r="775" s="1" customFormat="1" ht="20" customHeight="1" spans="1:22">
      <c r="A775" s="8" t="s">
        <v>811</v>
      </c>
      <c r="B775" s="9" t="s">
        <v>35</v>
      </c>
      <c r="C775" s="9" t="s">
        <v>28</v>
      </c>
      <c r="D775" s="10" t="s">
        <v>45</v>
      </c>
      <c r="E775" s="10" t="s">
        <v>535</v>
      </c>
      <c r="F775" s="8" t="s">
        <v>536</v>
      </c>
      <c r="G775" s="8">
        <v>55</v>
      </c>
      <c r="H775" s="8"/>
      <c r="I775" s="8">
        <f t="shared" si="36"/>
        <v>55</v>
      </c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>
        <f t="shared" si="37"/>
        <v>0</v>
      </c>
      <c r="U775" s="17">
        <f t="shared" si="38"/>
        <v>55</v>
      </c>
      <c r="V775" s="18" cm="1">
        <f t="array" ref="V775">SUMPRODUCT(($U$5:$U$863&gt;U775)*($F$5:$F$863=F775))+1</f>
        <v>276</v>
      </c>
    </row>
    <row r="776" s="1" customFormat="1" ht="20" customHeight="1" spans="1:22">
      <c r="A776" s="8" t="s">
        <v>812</v>
      </c>
      <c r="B776" s="9" t="s">
        <v>27</v>
      </c>
      <c r="C776" s="9" t="s">
        <v>28</v>
      </c>
      <c r="D776" s="10" t="s">
        <v>45</v>
      </c>
      <c r="E776" s="10" t="s">
        <v>535</v>
      </c>
      <c r="F776" s="8" t="s">
        <v>536</v>
      </c>
      <c r="G776" s="8">
        <v>55</v>
      </c>
      <c r="H776" s="8"/>
      <c r="I776" s="8">
        <f t="shared" si="36"/>
        <v>55</v>
      </c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>
        <f t="shared" si="37"/>
        <v>0</v>
      </c>
      <c r="U776" s="17">
        <f t="shared" si="38"/>
        <v>55</v>
      </c>
      <c r="V776" s="18" cm="1">
        <f t="array" ref="V776">SUMPRODUCT(($U$5:$U$863&gt;U776)*($F$5:$F$863=F776))+1</f>
        <v>276</v>
      </c>
    </row>
    <row r="777" s="1" customFormat="1" ht="20" customHeight="1" spans="1:22">
      <c r="A777" s="8" t="s">
        <v>813</v>
      </c>
      <c r="B777" s="9" t="s">
        <v>35</v>
      </c>
      <c r="C777" s="9" t="s">
        <v>28</v>
      </c>
      <c r="D777" s="10" t="s">
        <v>45</v>
      </c>
      <c r="E777" s="10" t="s">
        <v>535</v>
      </c>
      <c r="F777" s="8" t="s">
        <v>536</v>
      </c>
      <c r="G777" s="8">
        <v>55</v>
      </c>
      <c r="H777" s="8"/>
      <c r="I777" s="8">
        <f t="shared" si="36"/>
        <v>55</v>
      </c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>
        <f t="shared" si="37"/>
        <v>0</v>
      </c>
      <c r="U777" s="17">
        <f t="shared" si="38"/>
        <v>55</v>
      </c>
      <c r="V777" s="18" cm="1">
        <f t="array" ref="V777">SUMPRODUCT(($U$5:$U$863&gt;U777)*($F$5:$F$863=F777))+1</f>
        <v>276</v>
      </c>
    </row>
    <row r="778" s="1" customFormat="1" ht="20" customHeight="1" spans="1:22">
      <c r="A778" s="8" t="s">
        <v>814</v>
      </c>
      <c r="B778" s="9" t="s">
        <v>27</v>
      </c>
      <c r="C778" s="9" t="s">
        <v>28</v>
      </c>
      <c r="D778" s="10" t="s">
        <v>45</v>
      </c>
      <c r="E778" s="10" t="s">
        <v>535</v>
      </c>
      <c r="F778" s="8" t="s">
        <v>536</v>
      </c>
      <c r="G778" s="8">
        <v>55</v>
      </c>
      <c r="H778" s="8"/>
      <c r="I778" s="8">
        <f t="shared" si="36"/>
        <v>55</v>
      </c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>
        <f t="shared" si="37"/>
        <v>0</v>
      </c>
      <c r="U778" s="17">
        <f t="shared" si="38"/>
        <v>55</v>
      </c>
      <c r="V778" s="18" cm="1">
        <f t="array" ref="V778">SUMPRODUCT(($U$5:$U$863&gt;U778)*($F$5:$F$863=F778))+1</f>
        <v>276</v>
      </c>
    </row>
    <row r="779" s="1" customFormat="1" ht="20" customHeight="1" spans="1:22">
      <c r="A779" s="8" t="s">
        <v>815</v>
      </c>
      <c r="B779" s="9" t="s">
        <v>35</v>
      </c>
      <c r="C779" s="9" t="s">
        <v>28</v>
      </c>
      <c r="D779" s="10" t="s">
        <v>45</v>
      </c>
      <c r="E779" s="10" t="s">
        <v>535</v>
      </c>
      <c r="F779" s="8" t="s">
        <v>536</v>
      </c>
      <c r="G779" s="8">
        <v>54.5</v>
      </c>
      <c r="H779" s="8"/>
      <c r="I779" s="8">
        <f t="shared" si="36"/>
        <v>54.5</v>
      </c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>
        <f t="shared" si="37"/>
        <v>0</v>
      </c>
      <c r="U779" s="17">
        <f t="shared" si="38"/>
        <v>54.5</v>
      </c>
      <c r="V779" s="18" cm="1">
        <f t="array" ref="V779">SUMPRODUCT(($U$5:$U$863&gt;U779)*($F$5:$F$863=F779))+1</f>
        <v>280</v>
      </c>
    </row>
    <row r="780" s="1" customFormat="1" ht="20" customHeight="1" spans="1:22">
      <c r="A780" s="8" t="s">
        <v>816</v>
      </c>
      <c r="B780" s="9" t="s">
        <v>27</v>
      </c>
      <c r="C780" s="9" t="s">
        <v>28</v>
      </c>
      <c r="D780" s="10" t="s">
        <v>45</v>
      </c>
      <c r="E780" s="10" t="s">
        <v>535</v>
      </c>
      <c r="F780" s="8" t="s">
        <v>536</v>
      </c>
      <c r="G780" s="8">
        <v>54.5</v>
      </c>
      <c r="H780" s="8"/>
      <c r="I780" s="8">
        <f t="shared" si="36"/>
        <v>54.5</v>
      </c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>
        <f t="shared" si="37"/>
        <v>0</v>
      </c>
      <c r="U780" s="17">
        <f t="shared" si="38"/>
        <v>54.5</v>
      </c>
      <c r="V780" s="18" cm="1">
        <f t="array" ref="V780">SUMPRODUCT(($U$5:$U$863&gt;U780)*($F$5:$F$863=F780))+1</f>
        <v>280</v>
      </c>
    </row>
    <row r="781" s="1" customFormat="1" ht="20" customHeight="1" spans="1:22">
      <c r="A781" s="8" t="s">
        <v>817</v>
      </c>
      <c r="B781" s="9" t="s">
        <v>27</v>
      </c>
      <c r="C781" s="9" t="s">
        <v>28</v>
      </c>
      <c r="D781" s="10" t="s">
        <v>45</v>
      </c>
      <c r="E781" s="10" t="s">
        <v>535</v>
      </c>
      <c r="F781" s="8" t="s">
        <v>536</v>
      </c>
      <c r="G781" s="8">
        <v>54.5</v>
      </c>
      <c r="H781" s="8"/>
      <c r="I781" s="8">
        <f t="shared" si="36"/>
        <v>54.5</v>
      </c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>
        <f t="shared" si="37"/>
        <v>0</v>
      </c>
      <c r="U781" s="17">
        <f t="shared" si="38"/>
        <v>54.5</v>
      </c>
      <c r="V781" s="18" cm="1">
        <f t="array" ref="V781">SUMPRODUCT(($U$5:$U$863&gt;U781)*($F$5:$F$863=F781))+1</f>
        <v>280</v>
      </c>
    </row>
    <row r="782" s="1" customFormat="1" ht="20" customHeight="1" spans="1:22">
      <c r="A782" s="8" t="s">
        <v>818</v>
      </c>
      <c r="B782" s="9" t="s">
        <v>27</v>
      </c>
      <c r="C782" s="9" t="s">
        <v>28</v>
      </c>
      <c r="D782" s="10" t="s">
        <v>45</v>
      </c>
      <c r="E782" s="10" t="s">
        <v>535</v>
      </c>
      <c r="F782" s="8" t="s">
        <v>536</v>
      </c>
      <c r="G782" s="8">
        <v>54.5</v>
      </c>
      <c r="H782" s="8"/>
      <c r="I782" s="8">
        <f t="shared" si="36"/>
        <v>54.5</v>
      </c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>
        <f t="shared" si="37"/>
        <v>0</v>
      </c>
      <c r="U782" s="17">
        <f t="shared" si="38"/>
        <v>54.5</v>
      </c>
      <c r="V782" s="18" cm="1">
        <f t="array" ref="V782">SUMPRODUCT(($U$5:$U$863&gt;U782)*($F$5:$F$863=F782))+1</f>
        <v>280</v>
      </c>
    </row>
    <row r="783" s="1" customFormat="1" ht="20" customHeight="1" spans="1:22">
      <c r="A783" s="8" t="s">
        <v>819</v>
      </c>
      <c r="B783" s="9" t="s">
        <v>35</v>
      </c>
      <c r="C783" s="9" t="s">
        <v>28</v>
      </c>
      <c r="D783" s="10" t="s">
        <v>45</v>
      </c>
      <c r="E783" s="10" t="s">
        <v>535</v>
      </c>
      <c r="F783" s="8" t="s">
        <v>536</v>
      </c>
      <c r="G783" s="8">
        <v>54</v>
      </c>
      <c r="H783" s="8"/>
      <c r="I783" s="8">
        <f t="shared" si="36"/>
        <v>54</v>
      </c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>
        <f t="shared" si="37"/>
        <v>0</v>
      </c>
      <c r="U783" s="17">
        <f t="shared" si="38"/>
        <v>54</v>
      </c>
      <c r="V783" s="18" cm="1">
        <f t="array" ref="V783">SUMPRODUCT(($U$5:$U$863&gt;U783)*($F$5:$F$863=F783))+1</f>
        <v>284</v>
      </c>
    </row>
    <row r="784" s="1" customFormat="1" ht="20" customHeight="1" spans="1:22">
      <c r="A784" s="8" t="s">
        <v>820</v>
      </c>
      <c r="B784" s="9" t="s">
        <v>35</v>
      </c>
      <c r="C784" s="9" t="s">
        <v>28</v>
      </c>
      <c r="D784" s="10" t="s">
        <v>45</v>
      </c>
      <c r="E784" s="10" t="s">
        <v>535</v>
      </c>
      <c r="F784" s="8" t="s">
        <v>536</v>
      </c>
      <c r="G784" s="8">
        <v>54</v>
      </c>
      <c r="H784" s="8"/>
      <c r="I784" s="8">
        <f t="shared" si="36"/>
        <v>54</v>
      </c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>
        <f t="shared" si="37"/>
        <v>0</v>
      </c>
      <c r="U784" s="17">
        <f t="shared" si="38"/>
        <v>54</v>
      </c>
      <c r="V784" s="18" cm="1">
        <f t="array" ref="V784">SUMPRODUCT(($U$5:$U$863&gt;U784)*($F$5:$F$863=F784))+1</f>
        <v>284</v>
      </c>
    </row>
    <row r="785" s="1" customFormat="1" ht="20" customHeight="1" spans="1:22">
      <c r="A785" s="8" t="s">
        <v>821</v>
      </c>
      <c r="B785" s="9" t="s">
        <v>35</v>
      </c>
      <c r="C785" s="9" t="s">
        <v>28</v>
      </c>
      <c r="D785" s="10" t="s">
        <v>45</v>
      </c>
      <c r="E785" s="10" t="s">
        <v>535</v>
      </c>
      <c r="F785" s="8" t="s">
        <v>536</v>
      </c>
      <c r="G785" s="8">
        <v>54</v>
      </c>
      <c r="H785" s="8"/>
      <c r="I785" s="8">
        <f t="shared" si="36"/>
        <v>54</v>
      </c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>
        <f t="shared" si="37"/>
        <v>0</v>
      </c>
      <c r="U785" s="17">
        <f t="shared" si="38"/>
        <v>54</v>
      </c>
      <c r="V785" s="18" cm="1">
        <f t="array" ref="V785">SUMPRODUCT(($U$5:$U$863&gt;U785)*($F$5:$F$863=F785))+1</f>
        <v>284</v>
      </c>
    </row>
    <row r="786" s="1" customFormat="1" ht="20" customHeight="1" spans="1:22">
      <c r="A786" s="8" t="s">
        <v>822</v>
      </c>
      <c r="B786" s="9" t="s">
        <v>35</v>
      </c>
      <c r="C786" s="9" t="s">
        <v>28</v>
      </c>
      <c r="D786" s="10" t="s">
        <v>45</v>
      </c>
      <c r="E786" s="10" t="s">
        <v>535</v>
      </c>
      <c r="F786" s="8" t="s">
        <v>536</v>
      </c>
      <c r="G786" s="8">
        <v>54</v>
      </c>
      <c r="H786" s="8"/>
      <c r="I786" s="8">
        <f t="shared" ref="I786:I849" si="39">G786</f>
        <v>54</v>
      </c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>
        <f t="shared" si="37"/>
        <v>0</v>
      </c>
      <c r="U786" s="17">
        <f t="shared" si="38"/>
        <v>54</v>
      </c>
      <c r="V786" s="18" cm="1">
        <f t="array" ref="V786">SUMPRODUCT(($U$5:$U$863&gt;U786)*($F$5:$F$863=F786))+1</f>
        <v>284</v>
      </c>
    </row>
    <row r="787" s="1" customFormat="1" ht="20" customHeight="1" spans="1:22">
      <c r="A787" s="8" t="s">
        <v>823</v>
      </c>
      <c r="B787" s="9" t="s">
        <v>35</v>
      </c>
      <c r="C787" s="9" t="s">
        <v>28</v>
      </c>
      <c r="D787" s="10" t="s">
        <v>45</v>
      </c>
      <c r="E787" s="10" t="s">
        <v>535</v>
      </c>
      <c r="F787" s="8" t="s">
        <v>536</v>
      </c>
      <c r="G787" s="8">
        <v>54</v>
      </c>
      <c r="H787" s="8"/>
      <c r="I787" s="8">
        <f t="shared" si="39"/>
        <v>54</v>
      </c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>
        <f t="shared" si="37"/>
        <v>0</v>
      </c>
      <c r="U787" s="17">
        <f t="shared" si="38"/>
        <v>54</v>
      </c>
      <c r="V787" s="18" cm="1">
        <f t="array" ref="V787">SUMPRODUCT(($U$5:$U$863&gt;U787)*($F$5:$F$863=F787))+1</f>
        <v>284</v>
      </c>
    </row>
    <row r="788" s="1" customFormat="1" ht="20" customHeight="1" spans="1:22">
      <c r="A788" s="8" t="s">
        <v>824</v>
      </c>
      <c r="B788" s="9" t="s">
        <v>35</v>
      </c>
      <c r="C788" s="9" t="s">
        <v>28</v>
      </c>
      <c r="D788" s="10" t="s">
        <v>45</v>
      </c>
      <c r="E788" s="10" t="s">
        <v>535</v>
      </c>
      <c r="F788" s="8" t="s">
        <v>536</v>
      </c>
      <c r="G788" s="8">
        <v>54</v>
      </c>
      <c r="H788" s="8"/>
      <c r="I788" s="8">
        <f t="shared" si="39"/>
        <v>54</v>
      </c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>
        <f t="shared" si="37"/>
        <v>0</v>
      </c>
      <c r="U788" s="17">
        <f t="shared" si="38"/>
        <v>54</v>
      </c>
      <c r="V788" s="18" cm="1">
        <f t="array" ref="V788">SUMPRODUCT(($U$5:$U$863&gt;U788)*($F$5:$F$863=F788))+1</f>
        <v>284</v>
      </c>
    </row>
    <row r="789" s="1" customFormat="1" ht="20" customHeight="1" spans="1:22">
      <c r="A789" s="8" t="s">
        <v>825</v>
      </c>
      <c r="B789" s="9" t="s">
        <v>35</v>
      </c>
      <c r="C789" s="9" t="s">
        <v>28</v>
      </c>
      <c r="D789" s="10" t="s">
        <v>45</v>
      </c>
      <c r="E789" s="10" t="s">
        <v>535</v>
      </c>
      <c r="F789" s="8" t="s">
        <v>536</v>
      </c>
      <c r="G789" s="8">
        <v>53.5</v>
      </c>
      <c r="H789" s="8"/>
      <c r="I789" s="8">
        <f t="shared" si="39"/>
        <v>53.5</v>
      </c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>
        <f t="shared" si="37"/>
        <v>0</v>
      </c>
      <c r="U789" s="17">
        <f t="shared" si="38"/>
        <v>53.5</v>
      </c>
      <c r="V789" s="18" cm="1">
        <f t="array" ref="V789">SUMPRODUCT(($U$5:$U$863&gt;U789)*($F$5:$F$863=F789))+1</f>
        <v>290</v>
      </c>
    </row>
    <row r="790" s="1" customFormat="1" ht="20" customHeight="1" spans="1:22">
      <c r="A790" s="8" t="s">
        <v>826</v>
      </c>
      <c r="B790" s="9" t="s">
        <v>35</v>
      </c>
      <c r="C790" s="9" t="s">
        <v>28</v>
      </c>
      <c r="D790" s="10" t="s">
        <v>45</v>
      </c>
      <c r="E790" s="10" t="s">
        <v>535</v>
      </c>
      <c r="F790" s="8" t="s">
        <v>536</v>
      </c>
      <c r="G790" s="8">
        <v>53</v>
      </c>
      <c r="H790" s="8"/>
      <c r="I790" s="8">
        <f t="shared" si="39"/>
        <v>53</v>
      </c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>
        <f t="shared" si="37"/>
        <v>0</v>
      </c>
      <c r="U790" s="17">
        <f t="shared" si="38"/>
        <v>53</v>
      </c>
      <c r="V790" s="18" cm="1">
        <f t="array" ref="V790">SUMPRODUCT(($U$5:$U$863&gt;U790)*($F$5:$F$863=F790))+1</f>
        <v>291</v>
      </c>
    </row>
    <row r="791" s="1" customFormat="1" ht="20" customHeight="1" spans="1:22">
      <c r="A791" s="8" t="s">
        <v>827</v>
      </c>
      <c r="B791" s="9" t="s">
        <v>35</v>
      </c>
      <c r="C791" s="9" t="s">
        <v>28</v>
      </c>
      <c r="D791" s="10" t="s">
        <v>45</v>
      </c>
      <c r="E791" s="10" t="s">
        <v>535</v>
      </c>
      <c r="F791" s="8" t="s">
        <v>536</v>
      </c>
      <c r="G791" s="8">
        <v>53</v>
      </c>
      <c r="H791" s="8"/>
      <c r="I791" s="8">
        <f t="shared" si="39"/>
        <v>53</v>
      </c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>
        <f t="shared" si="37"/>
        <v>0</v>
      </c>
      <c r="U791" s="17">
        <f t="shared" si="38"/>
        <v>53</v>
      </c>
      <c r="V791" s="18" cm="1">
        <f t="array" ref="V791">SUMPRODUCT(($U$5:$U$863&gt;U791)*($F$5:$F$863=F791))+1</f>
        <v>291</v>
      </c>
    </row>
    <row r="792" s="1" customFormat="1" ht="20" customHeight="1" spans="1:22">
      <c r="A792" s="8" t="s">
        <v>828</v>
      </c>
      <c r="B792" s="9" t="s">
        <v>35</v>
      </c>
      <c r="C792" s="9" t="s">
        <v>28</v>
      </c>
      <c r="D792" s="10" t="s">
        <v>45</v>
      </c>
      <c r="E792" s="10" t="s">
        <v>535</v>
      </c>
      <c r="F792" s="8" t="s">
        <v>536</v>
      </c>
      <c r="G792" s="8">
        <v>53</v>
      </c>
      <c r="H792" s="8"/>
      <c r="I792" s="8">
        <f t="shared" si="39"/>
        <v>53</v>
      </c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>
        <f t="shared" si="37"/>
        <v>0</v>
      </c>
      <c r="U792" s="17">
        <f t="shared" si="38"/>
        <v>53</v>
      </c>
      <c r="V792" s="18" cm="1">
        <f t="array" ref="V792">SUMPRODUCT(($U$5:$U$863&gt;U792)*($F$5:$F$863=F792))+1</f>
        <v>291</v>
      </c>
    </row>
    <row r="793" s="1" customFormat="1" ht="20" customHeight="1" spans="1:22">
      <c r="A793" s="8" t="s">
        <v>829</v>
      </c>
      <c r="B793" s="9" t="s">
        <v>35</v>
      </c>
      <c r="C793" s="9" t="s">
        <v>28</v>
      </c>
      <c r="D793" s="10" t="s">
        <v>45</v>
      </c>
      <c r="E793" s="10" t="s">
        <v>535</v>
      </c>
      <c r="F793" s="8" t="s">
        <v>536</v>
      </c>
      <c r="G793" s="8">
        <v>53</v>
      </c>
      <c r="H793" s="8"/>
      <c r="I793" s="8">
        <f t="shared" si="39"/>
        <v>53</v>
      </c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>
        <f t="shared" si="37"/>
        <v>0</v>
      </c>
      <c r="U793" s="17">
        <f t="shared" si="38"/>
        <v>53</v>
      </c>
      <c r="V793" s="18" cm="1">
        <f t="array" ref="V793">SUMPRODUCT(($U$5:$U$863&gt;U793)*($F$5:$F$863=F793))+1</f>
        <v>291</v>
      </c>
    </row>
    <row r="794" s="1" customFormat="1" ht="20" customHeight="1" spans="1:22">
      <c r="A794" s="8" t="s">
        <v>830</v>
      </c>
      <c r="B794" s="9" t="s">
        <v>35</v>
      </c>
      <c r="C794" s="9" t="s">
        <v>28</v>
      </c>
      <c r="D794" s="10" t="s">
        <v>45</v>
      </c>
      <c r="E794" s="10" t="s">
        <v>535</v>
      </c>
      <c r="F794" s="8" t="s">
        <v>536</v>
      </c>
      <c r="G794" s="8">
        <v>52.5</v>
      </c>
      <c r="H794" s="8"/>
      <c r="I794" s="8">
        <f t="shared" si="39"/>
        <v>52.5</v>
      </c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>
        <f t="shared" si="37"/>
        <v>0</v>
      </c>
      <c r="U794" s="17">
        <f t="shared" si="38"/>
        <v>52.5</v>
      </c>
      <c r="V794" s="18" cm="1">
        <f t="array" ref="V794">SUMPRODUCT(($U$5:$U$863&gt;U794)*($F$5:$F$863=F794))+1</f>
        <v>295</v>
      </c>
    </row>
    <row r="795" s="1" customFormat="1" ht="20" customHeight="1" spans="1:22">
      <c r="A795" s="8" t="s">
        <v>831</v>
      </c>
      <c r="B795" s="9" t="s">
        <v>35</v>
      </c>
      <c r="C795" s="9" t="s">
        <v>28</v>
      </c>
      <c r="D795" s="10" t="s">
        <v>45</v>
      </c>
      <c r="E795" s="10" t="s">
        <v>535</v>
      </c>
      <c r="F795" s="8" t="s">
        <v>536</v>
      </c>
      <c r="G795" s="8">
        <v>52.5</v>
      </c>
      <c r="H795" s="8"/>
      <c r="I795" s="8">
        <f t="shared" si="39"/>
        <v>52.5</v>
      </c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>
        <f t="shared" si="37"/>
        <v>0</v>
      </c>
      <c r="U795" s="17">
        <f t="shared" si="38"/>
        <v>52.5</v>
      </c>
      <c r="V795" s="18" cm="1">
        <f t="array" ref="V795">SUMPRODUCT(($U$5:$U$863&gt;U795)*($F$5:$F$863=F795))+1</f>
        <v>295</v>
      </c>
    </row>
    <row r="796" s="1" customFormat="1" ht="20" customHeight="1" spans="1:22">
      <c r="A796" s="8" t="s">
        <v>832</v>
      </c>
      <c r="B796" s="9" t="s">
        <v>27</v>
      </c>
      <c r="C796" s="9" t="s">
        <v>28</v>
      </c>
      <c r="D796" s="10" t="s">
        <v>45</v>
      </c>
      <c r="E796" s="10" t="s">
        <v>535</v>
      </c>
      <c r="F796" s="8" t="s">
        <v>536</v>
      </c>
      <c r="G796" s="8">
        <v>52</v>
      </c>
      <c r="H796" s="8"/>
      <c r="I796" s="8">
        <f t="shared" si="39"/>
        <v>52</v>
      </c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>
        <f t="shared" si="37"/>
        <v>0</v>
      </c>
      <c r="U796" s="17">
        <f t="shared" si="38"/>
        <v>52</v>
      </c>
      <c r="V796" s="18" cm="1">
        <f t="array" ref="V796">SUMPRODUCT(($U$5:$U$863&gt;U796)*($F$5:$F$863=F796))+1</f>
        <v>297</v>
      </c>
    </row>
    <row r="797" s="1" customFormat="1" ht="20" customHeight="1" spans="1:22">
      <c r="A797" s="8" t="s">
        <v>833</v>
      </c>
      <c r="B797" s="9" t="s">
        <v>27</v>
      </c>
      <c r="C797" s="9" t="s">
        <v>28</v>
      </c>
      <c r="D797" s="10" t="s">
        <v>45</v>
      </c>
      <c r="E797" s="10" t="s">
        <v>535</v>
      </c>
      <c r="F797" s="8" t="s">
        <v>536</v>
      </c>
      <c r="G797" s="8">
        <v>51.5</v>
      </c>
      <c r="H797" s="8"/>
      <c r="I797" s="8">
        <f t="shared" si="39"/>
        <v>51.5</v>
      </c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>
        <f t="shared" si="37"/>
        <v>0</v>
      </c>
      <c r="U797" s="17">
        <f t="shared" si="38"/>
        <v>51.5</v>
      </c>
      <c r="V797" s="18" cm="1">
        <f t="array" ref="V797">SUMPRODUCT(($U$5:$U$863&gt;U797)*($F$5:$F$863=F797))+1</f>
        <v>298</v>
      </c>
    </row>
    <row r="798" s="1" customFormat="1" ht="20" customHeight="1" spans="1:22">
      <c r="A798" s="8" t="s">
        <v>834</v>
      </c>
      <c r="B798" s="9" t="s">
        <v>27</v>
      </c>
      <c r="C798" s="9" t="s">
        <v>28</v>
      </c>
      <c r="D798" s="10" t="s">
        <v>45</v>
      </c>
      <c r="E798" s="10" t="s">
        <v>535</v>
      </c>
      <c r="F798" s="8" t="s">
        <v>536</v>
      </c>
      <c r="G798" s="8">
        <v>51.5</v>
      </c>
      <c r="H798" s="8"/>
      <c r="I798" s="8">
        <f t="shared" si="39"/>
        <v>51.5</v>
      </c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>
        <f t="shared" si="37"/>
        <v>0</v>
      </c>
      <c r="U798" s="17">
        <f t="shared" si="38"/>
        <v>51.5</v>
      </c>
      <c r="V798" s="18" cm="1">
        <f t="array" ref="V798">SUMPRODUCT(($U$5:$U$863&gt;U798)*($F$5:$F$863=F798))+1</f>
        <v>298</v>
      </c>
    </row>
    <row r="799" s="1" customFormat="1" ht="20" customHeight="1" spans="1:22">
      <c r="A799" s="8" t="s">
        <v>835</v>
      </c>
      <c r="B799" s="9" t="s">
        <v>27</v>
      </c>
      <c r="C799" s="9" t="s">
        <v>28</v>
      </c>
      <c r="D799" s="10" t="s">
        <v>45</v>
      </c>
      <c r="E799" s="10" t="s">
        <v>535</v>
      </c>
      <c r="F799" s="8" t="s">
        <v>536</v>
      </c>
      <c r="G799" s="8">
        <v>51.5</v>
      </c>
      <c r="H799" s="8"/>
      <c r="I799" s="8">
        <f t="shared" si="39"/>
        <v>51.5</v>
      </c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>
        <f t="shared" si="37"/>
        <v>0</v>
      </c>
      <c r="U799" s="17">
        <f t="shared" si="38"/>
        <v>51.5</v>
      </c>
      <c r="V799" s="18" cm="1">
        <f t="array" ref="V799">SUMPRODUCT(($U$5:$U$863&gt;U799)*($F$5:$F$863=F799))+1</f>
        <v>298</v>
      </c>
    </row>
    <row r="800" s="1" customFormat="1" ht="20" customHeight="1" spans="1:22">
      <c r="A800" s="8" t="s">
        <v>836</v>
      </c>
      <c r="B800" s="9" t="s">
        <v>35</v>
      </c>
      <c r="C800" s="9" t="s">
        <v>28</v>
      </c>
      <c r="D800" s="10" t="s">
        <v>45</v>
      </c>
      <c r="E800" s="10" t="s">
        <v>535</v>
      </c>
      <c r="F800" s="8" t="s">
        <v>536</v>
      </c>
      <c r="G800" s="8">
        <v>51.5</v>
      </c>
      <c r="H800" s="8"/>
      <c r="I800" s="8">
        <f t="shared" si="39"/>
        <v>51.5</v>
      </c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>
        <f t="shared" si="37"/>
        <v>0</v>
      </c>
      <c r="U800" s="17">
        <f t="shared" si="38"/>
        <v>51.5</v>
      </c>
      <c r="V800" s="18" cm="1">
        <f t="array" ref="V800">SUMPRODUCT(($U$5:$U$863&gt;U800)*($F$5:$F$863=F800))+1</f>
        <v>298</v>
      </c>
    </row>
    <row r="801" s="1" customFormat="1" ht="20" customHeight="1" spans="1:22">
      <c r="A801" s="8" t="s">
        <v>837</v>
      </c>
      <c r="B801" s="9" t="s">
        <v>27</v>
      </c>
      <c r="C801" s="9" t="s">
        <v>28</v>
      </c>
      <c r="D801" s="10" t="s">
        <v>45</v>
      </c>
      <c r="E801" s="10" t="s">
        <v>535</v>
      </c>
      <c r="F801" s="8" t="s">
        <v>536</v>
      </c>
      <c r="G801" s="8">
        <v>51</v>
      </c>
      <c r="H801" s="8"/>
      <c r="I801" s="8">
        <f t="shared" si="39"/>
        <v>51</v>
      </c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>
        <f t="shared" si="37"/>
        <v>0</v>
      </c>
      <c r="U801" s="17">
        <f t="shared" si="38"/>
        <v>51</v>
      </c>
      <c r="V801" s="18" cm="1">
        <f t="array" ref="V801">SUMPRODUCT(($U$5:$U$863&gt;U801)*($F$5:$F$863=F801))+1</f>
        <v>302</v>
      </c>
    </row>
    <row r="802" s="1" customFormat="1" ht="20" customHeight="1" spans="1:22">
      <c r="A802" s="8" t="s">
        <v>838</v>
      </c>
      <c r="B802" s="9" t="s">
        <v>35</v>
      </c>
      <c r="C802" s="9" t="s">
        <v>28</v>
      </c>
      <c r="D802" s="10" t="s">
        <v>45</v>
      </c>
      <c r="E802" s="10" t="s">
        <v>535</v>
      </c>
      <c r="F802" s="8" t="s">
        <v>536</v>
      </c>
      <c r="G802" s="8">
        <v>50</v>
      </c>
      <c r="H802" s="8"/>
      <c r="I802" s="8">
        <f t="shared" si="39"/>
        <v>50</v>
      </c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>
        <f t="shared" si="37"/>
        <v>0</v>
      </c>
      <c r="U802" s="17">
        <f t="shared" si="38"/>
        <v>50</v>
      </c>
      <c r="V802" s="18" cm="1">
        <f t="array" ref="V802">SUMPRODUCT(($U$5:$U$863&gt;U802)*($F$5:$F$863=F802))+1</f>
        <v>303</v>
      </c>
    </row>
    <row r="803" s="1" customFormat="1" ht="20" customHeight="1" spans="1:22">
      <c r="A803" s="8" t="s">
        <v>839</v>
      </c>
      <c r="B803" s="9" t="s">
        <v>35</v>
      </c>
      <c r="C803" s="9" t="s">
        <v>28</v>
      </c>
      <c r="D803" s="10" t="s">
        <v>45</v>
      </c>
      <c r="E803" s="10" t="s">
        <v>535</v>
      </c>
      <c r="F803" s="8" t="s">
        <v>536</v>
      </c>
      <c r="G803" s="8">
        <v>50</v>
      </c>
      <c r="H803" s="8"/>
      <c r="I803" s="8">
        <f t="shared" si="39"/>
        <v>50</v>
      </c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>
        <f t="shared" si="37"/>
        <v>0</v>
      </c>
      <c r="U803" s="17">
        <f t="shared" si="38"/>
        <v>50</v>
      </c>
      <c r="V803" s="18" cm="1">
        <f t="array" ref="V803">SUMPRODUCT(($U$5:$U$863&gt;U803)*($F$5:$F$863=F803))+1</f>
        <v>303</v>
      </c>
    </row>
    <row r="804" s="1" customFormat="1" ht="20" customHeight="1" spans="1:22">
      <c r="A804" s="8" t="s">
        <v>840</v>
      </c>
      <c r="B804" s="9" t="s">
        <v>27</v>
      </c>
      <c r="C804" s="9" t="s">
        <v>28</v>
      </c>
      <c r="D804" s="10" t="s">
        <v>45</v>
      </c>
      <c r="E804" s="10" t="s">
        <v>535</v>
      </c>
      <c r="F804" s="8" t="s">
        <v>536</v>
      </c>
      <c r="G804" s="8">
        <v>50</v>
      </c>
      <c r="H804" s="8"/>
      <c r="I804" s="8">
        <f t="shared" si="39"/>
        <v>50</v>
      </c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>
        <f t="shared" si="37"/>
        <v>0</v>
      </c>
      <c r="U804" s="17">
        <f t="shared" si="38"/>
        <v>50</v>
      </c>
      <c r="V804" s="18" cm="1">
        <f t="array" ref="V804">SUMPRODUCT(($U$5:$U$863&gt;U804)*($F$5:$F$863=F804))+1</f>
        <v>303</v>
      </c>
    </row>
    <row r="805" s="1" customFormat="1" ht="20" customHeight="1" spans="1:22">
      <c r="A805" s="8" t="s">
        <v>841</v>
      </c>
      <c r="B805" s="9" t="s">
        <v>27</v>
      </c>
      <c r="C805" s="9" t="s">
        <v>28</v>
      </c>
      <c r="D805" s="10" t="s">
        <v>45</v>
      </c>
      <c r="E805" s="10" t="s">
        <v>535</v>
      </c>
      <c r="F805" s="8" t="s">
        <v>536</v>
      </c>
      <c r="G805" s="8">
        <v>50</v>
      </c>
      <c r="H805" s="8"/>
      <c r="I805" s="8">
        <f t="shared" si="39"/>
        <v>50</v>
      </c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>
        <f t="shared" si="37"/>
        <v>0</v>
      </c>
      <c r="U805" s="17">
        <f t="shared" si="38"/>
        <v>50</v>
      </c>
      <c r="V805" s="18" cm="1">
        <f t="array" ref="V805">SUMPRODUCT(($U$5:$U$863&gt;U805)*($F$5:$F$863=F805))+1</f>
        <v>303</v>
      </c>
    </row>
    <row r="806" s="1" customFormat="1" ht="20" customHeight="1" spans="1:22">
      <c r="A806" s="8" t="s">
        <v>842</v>
      </c>
      <c r="B806" s="9" t="s">
        <v>27</v>
      </c>
      <c r="C806" s="9" t="s">
        <v>28</v>
      </c>
      <c r="D806" s="10" t="s">
        <v>45</v>
      </c>
      <c r="E806" s="10" t="s">
        <v>535</v>
      </c>
      <c r="F806" s="8" t="s">
        <v>536</v>
      </c>
      <c r="G806" s="8">
        <v>49.5</v>
      </c>
      <c r="H806" s="8"/>
      <c r="I806" s="8">
        <f t="shared" si="39"/>
        <v>49.5</v>
      </c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>
        <f t="shared" si="37"/>
        <v>0</v>
      </c>
      <c r="U806" s="17">
        <f t="shared" si="38"/>
        <v>49.5</v>
      </c>
      <c r="V806" s="18" cm="1">
        <f t="array" ref="V806">SUMPRODUCT(($U$5:$U$863&gt;U806)*($F$5:$F$863=F806))+1</f>
        <v>307</v>
      </c>
    </row>
    <row r="807" s="1" customFormat="1" ht="20" customHeight="1" spans="1:22">
      <c r="A807" s="8" t="s">
        <v>843</v>
      </c>
      <c r="B807" s="9" t="s">
        <v>27</v>
      </c>
      <c r="C807" s="9" t="s">
        <v>28</v>
      </c>
      <c r="D807" s="10" t="s">
        <v>45</v>
      </c>
      <c r="E807" s="10" t="s">
        <v>535</v>
      </c>
      <c r="F807" s="8" t="s">
        <v>536</v>
      </c>
      <c r="G807" s="8">
        <v>49.5</v>
      </c>
      <c r="H807" s="8"/>
      <c r="I807" s="8">
        <f t="shared" si="39"/>
        <v>49.5</v>
      </c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>
        <f t="shared" si="37"/>
        <v>0</v>
      </c>
      <c r="U807" s="17">
        <f t="shared" si="38"/>
        <v>49.5</v>
      </c>
      <c r="V807" s="18" cm="1">
        <f t="array" ref="V807">SUMPRODUCT(($U$5:$U$863&gt;U807)*($F$5:$F$863=F807))+1</f>
        <v>307</v>
      </c>
    </row>
    <row r="808" s="1" customFormat="1" ht="20" customHeight="1" spans="1:22">
      <c r="A808" s="8" t="s">
        <v>844</v>
      </c>
      <c r="B808" s="9" t="s">
        <v>35</v>
      </c>
      <c r="C808" s="9" t="s">
        <v>28</v>
      </c>
      <c r="D808" s="10" t="s">
        <v>45</v>
      </c>
      <c r="E808" s="10" t="s">
        <v>535</v>
      </c>
      <c r="F808" s="8" t="s">
        <v>536</v>
      </c>
      <c r="G808" s="8">
        <v>49.5</v>
      </c>
      <c r="H808" s="8"/>
      <c r="I808" s="8">
        <f t="shared" si="39"/>
        <v>49.5</v>
      </c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>
        <f t="shared" si="37"/>
        <v>0</v>
      </c>
      <c r="U808" s="17">
        <f t="shared" si="38"/>
        <v>49.5</v>
      </c>
      <c r="V808" s="18" cm="1">
        <f t="array" ref="V808">SUMPRODUCT(($U$5:$U$863&gt;U808)*($F$5:$F$863=F808))+1</f>
        <v>307</v>
      </c>
    </row>
    <row r="809" s="1" customFormat="1" ht="20" customHeight="1" spans="1:22">
      <c r="A809" s="8" t="s">
        <v>845</v>
      </c>
      <c r="B809" s="9" t="s">
        <v>35</v>
      </c>
      <c r="C809" s="9" t="s">
        <v>28</v>
      </c>
      <c r="D809" s="10" t="s">
        <v>45</v>
      </c>
      <c r="E809" s="10" t="s">
        <v>535</v>
      </c>
      <c r="F809" s="8" t="s">
        <v>536</v>
      </c>
      <c r="G809" s="8">
        <v>49.5</v>
      </c>
      <c r="H809" s="8"/>
      <c r="I809" s="8">
        <f t="shared" si="39"/>
        <v>49.5</v>
      </c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>
        <f t="shared" si="37"/>
        <v>0</v>
      </c>
      <c r="U809" s="17">
        <f t="shared" si="38"/>
        <v>49.5</v>
      </c>
      <c r="V809" s="18" cm="1">
        <f t="array" ref="V809">SUMPRODUCT(($U$5:$U$863&gt;U809)*($F$5:$F$863=F809))+1</f>
        <v>307</v>
      </c>
    </row>
    <row r="810" s="1" customFormat="1" ht="20" customHeight="1" spans="1:22">
      <c r="A810" s="8" t="s">
        <v>846</v>
      </c>
      <c r="B810" s="9" t="s">
        <v>27</v>
      </c>
      <c r="C810" s="9" t="s">
        <v>28</v>
      </c>
      <c r="D810" s="10" t="s">
        <v>45</v>
      </c>
      <c r="E810" s="10" t="s">
        <v>535</v>
      </c>
      <c r="F810" s="8" t="s">
        <v>536</v>
      </c>
      <c r="G810" s="8">
        <v>49.5</v>
      </c>
      <c r="H810" s="8"/>
      <c r="I810" s="8">
        <f t="shared" si="39"/>
        <v>49.5</v>
      </c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>
        <f t="shared" si="37"/>
        <v>0</v>
      </c>
      <c r="U810" s="17">
        <f t="shared" si="38"/>
        <v>49.5</v>
      </c>
      <c r="V810" s="18" cm="1">
        <f t="array" ref="V810">SUMPRODUCT(($U$5:$U$863&gt;U810)*($F$5:$F$863=F810))+1</f>
        <v>307</v>
      </c>
    </row>
    <row r="811" s="1" customFormat="1" ht="20" customHeight="1" spans="1:22">
      <c r="A811" s="8" t="s">
        <v>847</v>
      </c>
      <c r="B811" s="9" t="s">
        <v>27</v>
      </c>
      <c r="C811" s="9" t="s">
        <v>28</v>
      </c>
      <c r="D811" s="10" t="s">
        <v>45</v>
      </c>
      <c r="E811" s="10" t="s">
        <v>535</v>
      </c>
      <c r="F811" s="8" t="s">
        <v>536</v>
      </c>
      <c r="G811" s="8">
        <v>49.5</v>
      </c>
      <c r="H811" s="8"/>
      <c r="I811" s="8">
        <f t="shared" si="39"/>
        <v>49.5</v>
      </c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>
        <f t="shared" si="37"/>
        <v>0</v>
      </c>
      <c r="U811" s="17">
        <f t="shared" si="38"/>
        <v>49.5</v>
      </c>
      <c r="V811" s="18" cm="1">
        <f t="array" ref="V811">SUMPRODUCT(($U$5:$U$863&gt;U811)*($F$5:$F$863=F811))+1</f>
        <v>307</v>
      </c>
    </row>
    <row r="812" s="1" customFormat="1" ht="20" customHeight="1" spans="1:22">
      <c r="A812" s="8" t="s">
        <v>848</v>
      </c>
      <c r="B812" s="9" t="s">
        <v>35</v>
      </c>
      <c r="C812" s="9" t="s">
        <v>28</v>
      </c>
      <c r="D812" s="10" t="s">
        <v>45</v>
      </c>
      <c r="E812" s="10" t="s">
        <v>535</v>
      </c>
      <c r="F812" s="8" t="s">
        <v>536</v>
      </c>
      <c r="G812" s="8">
        <v>49</v>
      </c>
      <c r="H812" s="8"/>
      <c r="I812" s="8">
        <f t="shared" si="39"/>
        <v>49</v>
      </c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>
        <f t="shared" si="37"/>
        <v>0</v>
      </c>
      <c r="U812" s="17">
        <f t="shared" si="38"/>
        <v>49</v>
      </c>
      <c r="V812" s="18" cm="1">
        <f t="array" ref="V812">SUMPRODUCT(($U$5:$U$863&gt;U812)*($F$5:$F$863=F812))+1</f>
        <v>313</v>
      </c>
    </row>
    <row r="813" s="1" customFormat="1" ht="20" customHeight="1" spans="1:22">
      <c r="A813" s="8" t="s">
        <v>849</v>
      </c>
      <c r="B813" s="9" t="s">
        <v>27</v>
      </c>
      <c r="C813" s="9" t="s">
        <v>28</v>
      </c>
      <c r="D813" s="10" t="s">
        <v>45</v>
      </c>
      <c r="E813" s="10" t="s">
        <v>535</v>
      </c>
      <c r="F813" s="8" t="s">
        <v>536</v>
      </c>
      <c r="G813" s="8">
        <v>48</v>
      </c>
      <c r="H813" s="8"/>
      <c r="I813" s="8">
        <f t="shared" si="39"/>
        <v>48</v>
      </c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>
        <f t="shared" si="37"/>
        <v>0</v>
      </c>
      <c r="U813" s="17">
        <f t="shared" si="38"/>
        <v>48</v>
      </c>
      <c r="V813" s="18" cm="1">
        <f t="array" ref="V813">SUMPRODUCT(($U$5:$U$863&gt;U813)*($F$5:$F$863=F813))+1</f>
        <v>314</v>
      </c>
    </row>
    <row r="814" s="1" customFormat="1" ht="20" customHeight="1" spans="1:22">
      <c r="A814" s="8" t="s">
        <v>850</v>
      </c>
      <c r="B814" s="9" t="s">
        <v>27</v>
      </c>
      <c r="C814" s="9" t="s">
        <v>28</v>
      </c>
      <c r="D814" s="10" t="s">
        <v>45</v>
      </c>
      <c r="E814" s="10" t="s">
        <v>535</v>
      </c>
      <c r="F814" s="8" t="s">
        <v>536</v>
      </c>
      <c r="G814" s="8">
        <v>47.5</v>
      </c>
      <c r="H814" s="8"/>
      <c r="I814" s="8">
        <f t="shared" si="39"/>
        <v>47.5</v>
      </c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>
        <f t="shared" si="37"/>
        <v>0</v>
      </c>
      <c r="U814" s="17">
        <f t="shared" si="38"/>
        <v>47.5</v>
      </c>
      <c r="V814" s="18" cm="1">
        <f t="array" ref="V814">SUMPRODUCT(($U$5:$U$863&gt;U814)*($F$5:$F$863=F814))+1</f>
        <v>315</v>
      </c>
    </row>
    <row r="815" s="1" customFormat="1" ht="20" customHeight="1" spans="1:22">
      <c r="A815" s="8" t="s">
        <v>851</v>
      </c>
      <c r="B815" s="9" t="s">
        <v>35</v>
      </c>
      <c r="C815" s="9" t="s">
        <v>28</v>
      </c>
      <c r="D815" s="10" t="s">
        <v>45</v>
      </c>
      <c r="E815" s="10" t="s">
        <v>535</v>
      </c>
      <c r="F815" s="8" t="s">
        <v>536</v>
      </c>
      <c r="G815" s="8">
        <v>47.5</v>
      </c>
      <c r="H815" s="8"/>
      <c r="I815" s="8">
        <f t="shared" si="39"/>
        <v>47.5</v>
      </c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>
        <f t="shared" si="37"/>
        <v>0</v>
      </c>
      <c r="U815" s="17">
        <f t="shared" si="38"/>
        <v>47.5</v>
      </c>
      <c r="V815" s="18" cm="1">
        <f t="array" ref="V815">SUMPRODUCT(($U$5:$U$863&gt;U815)*($F$5:$F$863=F815))+1</f>
        <v>315</v>
      </c>
    </row>
    <row r="816" s="1" customFormat="1" ht="20" customHeight="1" spans="1:22">
      <c r="A816" s="8" t="s">
        <v>852</v>
      </c>
      <c r="B816" s="9" t="s">
        <v>27</v>
      </c>
      <c r="C816" s="9" t="s">
        <v>28</v>
      </c>
      <c r="D816" s="10" t="s">
        <v>45</v>
      </c>
      <c r="E816" s="10" t="s">
        <v>535</v>
      </c>
      <c r="F816" s="8" t="s">
        <v>536</v>
      </c>
      <c r="G816" s="8">
        <v>47</v>
      </c>
      <c r="H816" s="8"/>
      <c r="I816" s="8">
        <f t="shared" si="39"/>
        <v>47</v>
      </c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>
        <f t="shared" si="37"/>
        <v>0</v>
      </c>
      <c r="U816" s="17">
        <f t="shared" si="38"/>
        <v>47</v>
      </c>
      <c r="V816" s="18" cm="1">
        <f t="array" ref="V816">SUMPRODUCT(($U$5:$U$863&gt;U816)*($F$5:$F$863=F816))+1</f>
        <v>317</v>
      </c>
    </row>
    <row r="817" s="1" customFormat="1" ht="20" customHeight="1" spans="1:22">
      <c r="A817" s="8" t="s">
        <v>853</v>
      </c>
      <c r="B817" s="9" t="s">
        <v>35</v>
      </c>
      <c r="C817" s="9" t="s">
        <v>28</v>
      </c>
      <c r="D817" s="10" t="s">
        <v>45</v>
      </c>
      <c r="E817" s="10" t="s">
        <v>535</v>
      </c>
      <c r="F817" s="8" t="s">
        <v>536</v>
      </c>
      <c r="G817" s="8">
        <v>44.5</v>
      </c>
      <c r="H817" s="8"/>
      <c r="I817" s="8">
        <f t="shared" si="39"/>
        <v>44.5</v>
      </c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>
        <f t="shared" si="37"/>
        <v>0</v>
      </c>
      <c r="U817" s="17">
        <f t="shared" si="38"/>
        <v>44.5</v>
      </c>
      <c r="V817" s="18" cm="1">
        <f t="array" ref="V817">SUMPRODUCT(($U$5:$U$863&gt;U817)*($F$5:$F$863=F817))+1</f>
        <v>318</v>
      </c>
    </row>
    <row r="818" s="1" customFormat="1" ht="20" customHeight="1" spans="1:22">
      <c r="A818" s="8" t="s">
        <v>854</v>
      </c>
      <c r="B818" s="9" t="s">
        <v>35</v>
      </c>
      <c r="C818" s="9" t="s">
        <v>28</v>
      </c>
      <c r="D818" s="10" t="s">
        <v>45</v>
      </c>
      <c r="E818" s="10" t="s">
        <v>535</v>
      </c>
      <c r="F818" s="8" t="s">
        <v>536</v>
      </c>
      <c r="G818" s="8">
        <v>40</v>
      </c>
      <c r="H818" s="8"/>
      <c r="I818" s="8">
        <f t="shared" si="39"/>
        <v>40</v>
      </c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>
        <f t="shared" si="37"/>
        <v>0</v>
      </c>
      <c r="U818" s="17">
        <f t="shared" si="38"/>
        <v>40</v>
      </c>
      <c r="V818" s="18" cm="1">
        <f t="array" ref="V818">SUMPRODUCT(($U$5:$U$863&gt;U818)*($F$5:$F$863=F818))+1</f>
        <v>319</v>
      </c>
    </row>
    <row r="819" s="1" customFormat="1" ht="20" customHeight="1" spans="1:22">
      <c r="A819" s="8" t="s">
        <v>855</v>
      </c>
      <c r="B819" s="9" t="s">
        <v>35</v>
      </c>
      <c r="C819" s="9" t="s">
        <v>28</v>
      </c>
      <c r="D819" s="10" t="s">
        <v>45</v>
      </c>
      <c r="E819" s="10" t="s">
        <v>535</v>
      </c>
      <c r="F819" s="8" t="s">
        <v>536</v>
      </c>
      <c r="G819" s="8">
        <v>37</v>
      </c>
      <c r="H819" s="8"/>
      <c r="I819" s="8">
        <f t="shared" si="39"/>
        <v>37</v>
      </c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>
        <f t="shared" si="37"/>
        <v>0</v>
      </c>
      <c r="U819" s="17">
        <f t="shared" si="38"/>
        <v>37</v>
      </c>
      <c r="V819" s="18" cm="1">
        <f t="array" ref="V819">SUMPRODUCT(($U$5:$U$863&gt;U819)*($F$5:$F$863=F819))+1</f>
        <v>320</v>
      </c>
    </row>
    <row r="820" s="1" customFormat="1" ht="20" customHeight="1" spans="1:22">
      <c r="A820" s="8" t="s">
        <v>856</v>
      </c>
      <c r="B820" s="9" t="s">
        <v>35</v>
      </c>
      <c r="C820" s="9" t="s">
        <v>28</v>
      </c>
      <c r="D820" s="10" t="s">
        <v>45</v>
      </c>
      <c r="E820" s="10" t="s">
        <v>535</v>
      </c>
      <c r="F820" s="8" t="s">
        <v>536</v>
      </c>
      <c r="G820" s="8">
        <v>20</v>
      </c>
      <c r="H820" s="8"/>
      <c r="I820" s="8">
        <f t="shared" si="39"/>
        <v>20</v>
      </c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>
        <f t="shared" si="37"/>
        <v>0</v>
      </c>
      <c r="U820" s="17">
        <f t="shared" si="38"/>
        <v>20</v>
      </c>
      <c r="V820" s="18" cm="1">
        <f t="array" ref="V820">SUMPRODUCT(($U$5:$U$863&gt;U820)*($F$5:$F$863=F820))+1</f>
        <v>321</v>
      </c>
    </row>
    <row r="821" s="1" customFormat="1" ht="20" customHeight="1" spans="1:22">
      <c r="A821" s="8" t="s">
        <v>857</v>
      </c>
      <c r="B821" s="9" t="s">
        <v>35</v>
      </c>
      <c r="C821" s="9" t="s">
        <v>28</v>
      </c>
      <c r="D821" s="10" t="s">
        <v>45</v>
      </c>
      <c r="E821" s="10" t="s">
        <v>858</v>
      </c>
      <c r="F821" s="8" t="s">
        <v>859</v>
      </c>
      <c r="G821" s="8">
        <v>75.5</v>
      </c>
      <c r="H821" s="8"/>
      <c r="I821" s="8">
        <f t="shared" si="39"/>
        <v>75.5</v>
      </c>
      <c r="J821" s="8">
        <v>1</v>
      </c>
      <c r="K821" s="8"/>
      <c r="L821" s="8"/>
      <c r="M821" s="8"/>
      <c r="N821" s="8"/>
      <c r="O821" s="8"/>
      <c r="P821" s="8"/>
      <c r="Q821" s="8"/>
      <c r="R821" s="8"/>
      <c r="S821" s="8"/>
      <c r="T821" s="8">
        <f t="shared" si="37"/>
        <v>1</v>
      </c>
      <c r="U821" s="17">
        <f t="shared" si="38"/>
        <v>76.5</v>
      </c>
      <c r="V821" s="18" cm="1">
        <f t="array" ref="V821">SUMPRODUCT(($U$5:$U$863&gt;U821)*($F$5:$F$863=F821))+1</f>
        <v>1</v>
      </c>
    </row>
    <row r="822" s="1" customFormat="1" ht="20" customHeight="1" spans="1:22">
      <c r="A822" s="8" t="s">
        <v>860</v>
      </c>
      <c r="B822" s="9" t="s">
        <v>27</v>
      </c>
      <c r="C822" s="9" t="s">
        <v>28</v>
      </c>
      <c r="D822" s="10" t="s">
        <v>45</v>
      </c>
      <c r="E822" s="10" t="s">
        <v>858</v>
      </c>
      <c r="F822" s="8" t="s">
        <v>859</v>
      </c>
      <c r="G822" s="8">
        <v>68</v>
      </c>
      <c r="H822" s="8"/>
      <c r="I822" s="8">
        <f t="shared" si="39"/>
        <v>68</v>
      </c>
      <c r="J822" s="8">
        <v>1</v>
      </c>
      <c r="K822" s="8"/>
      <c r="L822" s="8"/>
      <c r="M822" s="8"/>
      <c r="N822" s="8"/>
      <c r="O822" s="8"/>
      <c r="P822" s="8"/>
      <c r="Q822" s="8"/>
      <c r="R822" s="8"/>
      <c r="S822" s="8"/>
      <c r="T822" s="8">
        <f t="shared" si="37"/>
        <v>1</v>
      </c>
      <c r="U822" s="17">
        <f t="shared" si="38"/>
        <v>69</v>
      </c>
      <c r="V822" s="18" cm="1">
        <f t="array" ref="V822">SUMPRODUCT(($U$5:$U$863&gt;U822)*($F$5:$F$863=F822))+1</f>
        <v>2</v>
      </c>
    </row>
    <row r="823" s="1" customFormat="1" ht="20" customHeight="1" spans="1:22">
      <c r="A823" s="8" t="s">
        <v>861</v>
      </c>
      <c r="B823" s="9" t="s">
        <v>27</v>
      </c>
      <c r="C823" s="9" t="s">
        <v>28</v>
      </c>
      <c r="D823" s="10" t="s">
        <v>45</v>
      </c>
      <c r="E823" s="10" t="s">
        <v>858</v>
      </c>
      <c r="F823" s="8" t="s">
        <v>859</v>
      </c>
      <c r="G823" s="8">
        <v>63</v>
      </c>
      <c r="H823" s="8"/>
      <c r="I823" s="8">
        <f t="shared" si="39"/>
        <v>63</v>
      </c>
      <c r="J823" s="8">
        <v>1</v>
      </c>
      <c r="K823" s="8"/>
      <c r="L823" s="8"/>
      <c r="M823" s="8"/>
      <c r="N823" s="8"/>
      <c r="O823" s="8"/>
      <c r="P823" s="8"/>
      <c r="Q823" s="8"/>
      <c r="R823" s="8"/>
      <c r="S823" s="8">
        <v>4</v>
      </c>
      <c r="T823" s="8">
        <f t="shared" si="37"/>
        <v>5</v>
      </c>
      <c r="U823" s="17">
        <f t="shared" si="38"/>
        <v>68</v>
      </c>
      <c r="V823" s="18" cm="1">
        <f t="array" ref="V823">SUMPRODUCT(($U$5:$U$863&gt;U823)*($F$5:$F$863=F823))+1</f>
        <v>3</v>
      </c>
    </row>
    <row r="824" s="1" customFormat="1" ht="20" customHeight="1" spans="1:22">
      <c r="A824" s="8" t="s">
        <v>862</v>
      </c>
      <c r="B824" s="9" t="s">
        <v>35</v>
      </c>
      <c r="C824" s="9" t="s">
        <v>28</v>
      </c>
      <c r="D824" s="10" t="s">
        <v>45</v>
      </c>
      <c r="E824" s="10" t="s">
        <v>858</v>
      </c>
      <c r="F824" s="8" t="s">
        <v>859</v>
      </c>
      <c r="G824" s="8">
        <v>66.5</v>
      </c>
      <c r="H824" s="8"/>
      <c r="I824" s="8">
        <f t="shared" si="39"/>
        <v>66.5</v>
      </c>
      <c r="J824" s="8">
        <v>1</v>
      </c>
      <c r="K824" s="8"/>
      <c r="L824" s="8"/>
      <c r="M824" s="8"/>
      <c r="N824" s="8"/>
      <c r="O824" s="8"/>
      <c r="P824" s="8"/>
      <c r="Q824" s="8"/>
      <c r="R824" s="8"/>
      <c r="S824" s="8"/>
      <c r="T824" s="8">
        <f t="shared" si="37"/>
        <v>1</v>
      </c>
      <c r="U824" s="17">
        <f t="shared" si="38"/>
        <v>67.5</v>
      </c>
      <c r="V824" s="18" cm="1">
        <f t="array" ref="V824">SUMPRODUCT(($U$5:$U$863&gt;U824)*($F$5:$F$863=F824))+1</f>
        <v>4</v>
      </c>
    </row>
    <row r="825" s="1" customFormat="1" ht="20" customHeight="1" spans="1:22">
      <c r="A825" s="8" t="s">
        <v>863</v>
      </c>
      <c r="B825" s="9" t="s">
        <v>35</v>
      </c>
      <c r="C825" s="9" t="s">
        <v>28</v>
      </c>
      <c r="D825" s="10" t="s">
        <v>45</v>
      </c>
      <c r="E825" s="10" t="s">
        <v>858</v>
      </c>
      <c r="F825" s="8" t="s">
        <v>859</v>
      </c>
      <c r="G825" s="8">
        <v>66</v>
      </c>
      <c r="H825" s="8"/>
      <c r="I825" s="8">
        <f t="shared" si="39"/>
        <v>66</v>
      </c>
      <c r="J825" s="8">
        <v>1</v>
      </c>
      <c r="K825" s="8"/>
      <c r="L825" s="8"/>
      <c r="M825" s="8"/>
      <c r="N825" s="8"/>
      <c r="O825" s="8"/>
      <c r="P825" s="8"/>
      <c r="Q825" s="8"/>
      <c r="R825" s="8"/>
      <c r="S825" s="8"/>
      <c r="T825" s="8">
        <f t="shared" si="37"/>
        <v>1</v>
      </c>
      <c r="U825" s="17">
        <f t="shared" si="38"/>
        <v>67</v>
      </c>
      <c r="V825" s="18" cm="1">
        <f t="array" ref="V825">SUMPRODUCT(($U$5:$U$863&gt;U825)*($F$5:$F$863=F825))+1</f>
        <v>5</v>
      </c>
    </row>
    <row r="826" s="1" customFormat="1" ht="20" customHeight="1" spans="1:22">
      <c r="A826" s="8" t="s">
        <v>864</v>
      </c>
      <c r="B826" s="9" t="s">
        <v>35</v>
      </c>
      <c r="C826" s="9" t="s">
        <v>28</v>
      </c>
      <c r="D826" s="10" t="s">
        <v>45</v>
      </c>
      <c r="E826" s="10" t="s">
        <v>858</v>
      </c>
      <c r="F826" s="8" t="s">
        <v>859</v>
      </c>
      <c r="G826" s="8">
        <v>67</v>
      </c>
      <c r="H826" s="8"/>
      <c r="I826" s="8">
        <f t="shared" si="39"/>
        <v>67</v>
      </c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>
        <f t="shared" si="37"/>
        <v>0</v>
      </c>
      <c r="U826" s="17">
        <f t="shared" si="38"/>
        <v>67</v>
      </c>
      <c r="V826" s="18" cm="1">
        <f t="array" ref="V826">SUMPRODUCT(($U$5:$U$863&gt;U826)*($F$5:$F$863=F826))+1</f>
        <v>5</v>
      </c>
    </row>
    <row r="827" s="1" customFormat="1" ht="20" customHeight="1" spans="1:22">
      <c r="A827" s="8" t="s">
        <v>865</v>
      </c>
      <c r="B827" s="9" t="s">
        <v>27</v>
      </c>
      <c r="C827" s="9" t="s">
        <v>28</v>
      </c>
      <c r="D827" s="10" t="s">
        <v>45</v>
      </c>
      <c r="E827" s="10" t="s">
        <v>858</v>
      </c>
      <c r="F827" s="8" t="s">
        <v>859</v>
      </c>
      <c r="G827" s="8">
        <v>64.5</v>
      </c>
      <c r="H827" s="8"/>
      <c r="I827" s="8">
        <f t="shared" si="39"/>
        <v>64.5</v>
      </c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>
        <f t="shared" si="37"/>
        <v>0</v>
      </c>
      <c r="U827" s="17">
        <f t="shared" si="38"/>
        <v>64.5</v>
      </c>
      <c r="V827" s="18" cm="1">
        <f t="array" ref="V827">SUMPRODUCT(($U$5:$U$863&gt;U827)*($F$5:$F$863=F827))+1</f>
        <v>7</v>
      </c>
    </row>
    <row r="828" s="1" customFormat="1" ht="20" customHeight="1" spans="1:22">
      <c r="A828" s="8" t="s">
        <v>866</v>
      </c>
      <c r="B828" s="9" t="s">
        <v>35</v>
      </c>
      <c r="C828" s="9" t="s">
        <v>28</v>
      </c>
      <c r="D828" s="10" t="s">
        <v>45</v>
      </c>
      <c r="E828" s="10" t="s">
        <v>858</v>
      </c>
      <c r="F828" s="8" t="s">
        <v>859</v>
      </c>
      <c r="G828" s="8">
        <v>58.5</v>
      </c>
      <c r="H828" s="8"/>
      <c r="I828" s="8">
        <f t="shared" si="39"/>
        <v>58.5</v>
      </c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>
        <f t="shared" si="37"/>
        <v>0</v>
      </c>
      <c r="U828" s="17">
        <f t="shared" si="38"/>
        <v>58.5</v>
      </c>
      <c r="V828" s="18" cm="1">
        <f t="array" ref="V828">SUMPRODUCT(($U$5:$U$863&gt;U828)*($F$5:$F$863=F828))+1</f>
        <v>8</v>
      </c>
    </row>
    <row r="829" s="1" customFormat="1" ht="20" customHeight="1" spans="1:22">
      <c r="A829" s="8" t="s">
        <v>867</v>
      </c>
      <c r="B829" s="9" t="s">
        <v>35</v>
      </c>
      <c r="C829" s="9" t="s">
        <v>28</v>
      </c>
      <c r="D829" s="10" t="s">
        <v>45</v>
      </c>
      <c r="E829" s="10" t="s">
        <v>858</v>
      </c>
      <c r="F829" s="8" t="s">
        <v>859</v>
      </c>
      <c r="G829" s="8">
        <v>57</v>
      </c>
      <c r="H829" s="8"/>
      <c r="I829" s="8">
        <f t="shared" si="39"/>
        <v>57</v>
      </c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>
        <f t="shared" si="37"/>
        <v>0</v>
      </c>
      <c r="U829" s="17">
        <f t="shared" si="38"/>
        <v>57</v>
      </c>
      <c r="V829" s="18" cm="1">
        <f t="array" ref="V829">SUMPRODUCT(($U$5:$U$863&gt;U829)*($F$5:$F$863=F829))+1</f>
        <v>9</v>
      </c>
    </row>
    <row r="830" s="1" customFormat="1" ht="20" customHeight="1" spans="1:22">
      <c r="A830" s="8" t="s">
        <v>868</v>
      </c>
      <c r="B830" s="9" t="s">
        <v>35</v>
      </c>
      <c r="C830" s="9" t="s">
        <v>28</v>
      </c>
      <c r="D830" s="10" t="s">
        <v>45</v>
      </c>
      <c r="E830" s="10" t="s">
        <v>858</v>
      </c>
      <c r="F830" s="8" t="s">
        <v>859</v>
      </c>
      <c r="G830" s="8">
        <v>57</v>
      </c>
      <c r="H830" s="8"/>
      <c r="I830" s="8">
        <f t="shared" si="39"/>
        <v>57</v>
      </c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>
        <f t="shared" si="37"/>
        <v>0</v>
      </c>
      <c r="U830" s="17">
        <f t="shared" si="38"/>
        <v>57</v>
      </c>
      <c r="V830" s="18" cm="1">
        <f t="array" ref="V830">SUMPRODUCT(($U$5:$U$863&gt;U830)*($F$5:$F$863=F830))+1</f>
        <v>9</v>
      </c>
    </row>
    <row r="831" s="1" customFormat="1" ht="20" customHeight="1" spans="1:22">
      <c r="A831" s="8" t="s">
        <v>869</v>
      </c>
      <c r="B831" s="9" t="s">
        <v>35</v>
      </c>
      <c r="C831" s="9" t="s">
        <v>28</v>
      </c>
      <c r="D831" s="10" t="s">
        <v>45</v>
      </c>
      <c r="E831" s="10" t="s">
        <v>858</v>
      </c>
      <c r="F831" s="8" t="s">
        <v>859</v>
      </c>
      <c r="G831" s="8">
        <v>56.5</v>
      </c>
      <c r="H831" s="8"/>
      <c r="I831" s="8">
        <f t="shared" si="39"/>
        <v>56.5</v>
      </c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>
        <f t="shared" si="37"/>
        <v>0</v>
      </c>
      <c r="U831" s="17">
        <f t="shared" si="38"/>
        <v>56.5</v>
      </c>
      <c r="V831" s="18" cm="1">
        <f t="array" ref="V831">SUMPRODUCT(($U$5:$U$863&gt;U831)*($F$5:$F$863=F831))+1</f>
        <v>11</v>
      </c>
    </row>
    <row r="832" s="1" customFormat="1" ht="20" customHeight="1" spans="1:22">
      <c r="A832" s="8" t="s">
        <v>870</v>
      </c>
      <c r="B832" s="9" t="s">
        <v>27</v>
      </c>
      <c r="C832" s="9" t="s">
        <v>28</v>
      </c>
      <c r="D832" s="10" t="s">
        <v>45</v>
      </c>
      <c r="E832" s="10" t="s">
        <v>858</v>
      </c>
      <c r="F832" s="8" t="s">
        <v>859</v>
      </c>
      <c r="G832" s="8">
        <v>55.5</v>
      </c>
      <c r="H832" s="8"/>
      <c r="I832" s="8">
        <f t="shared" si="39"/>
        <v>55.5</v>
      </c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>
        <f t="shared" si="37"/>
        <v>0</v>
      </c>
      <c r="U832" s="17">
        <f t="shared" si="38"/>
        <v>55.5</v>
      </c>
      <c r="V832" s="18" cm="1">
        <f t="array" ref="V832">SUMPRODUCT(($U$5:$U$863&gt;U832)*($F$5:$F$863=F832))+1</f>
        <v>12</v>
      </c>
    </row>
    <row r="833" s="1" customFormat="1" ht="20" customHeight="1" spans="1:22">
      <c r="A833" s="8" t="s">
        <v>871</v>
      </c>
      <c r="B833" s="9" t="s">
        <v>35</v>
      </c>
      <c r="C833" s="9" t="s">
        <v>28</v>
      </c>
      <c r="D833" s="10" t="s">
        <v>45</v>
      </c>
      <c r="E833" s="10" t="s">
        <v>858</v>
      </c>
      <c r="F833" s="8" t="s">
        <v>859</v>
      </c>
      <c r="G833" s="8">
        <v>50.5</v>
      </c>
      <c r="H833" s="8"/>
      <c r="I833" s="8">
        <f t="shared" si="39"/>
        <v>50.5</v>
      </c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>
        <f t="shared" si="37"/>
        <v>0</v>
      </c>
      <c r="U833" s="17">
        <f t="shared" si="38"/>
        <v>50.5</v>
      </c>
      <c r="V833" s="18" cm="1">
        <f t="array" ref="V833">SUMPRODUCT(($U$5:$U$863&gt;U833)*($F$5:$F$863=F833))+1</f>
        <v>13</v>
      </c>
    </row>
    <row r="834" s="1" customFormat="1" ht="20" customHeight="1" spans="1:22">
      <c r="A834" s="8" t="s">
        <v>872</v>
      </c>
      <c r="B834" s="9" t="s">
        <v>35</v>
      </c>
      <c r="C834" s="9" t="s">
        <v>28</v>
      </c>
      <c r="D834" s="10" t="s">
        <v>45</v>
      </c>
      <c r="E834" s="10" t="s">
        <v>858</v>
      </c>
      <c r="F834" s="8" t="s">
        <v>859</v>
      </c>
      <c r="G834" s="8">
        <v>49</v>
      </c>
      <c r="H834" s="8"/>
      <c r="I834" s="8">
        <f t="shared" si="39"/>
        <v>49</v>
      </c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>
        <f t="shared" si="37"/>
        <v>0</v>
      </c>
      <c r="U834" s="17">
        <f t="shared" si="38"/>
        <v>49</v>
      </c>
      <c r="V834" s="18" cm="1">
        <f t="array" ref="V834">SUMPRODUCT(($U$5:$U$863&gt;U834)*($F$5:$F$863=F834))+1</f>
        <v>14</v>
      </c>
    </row>
    <row r="835" s="1" customFormat="1" ht="20" customHeight="1" spans="1:22">
      <c r="A835" s="8" t="s">
        <v>873</v>
      </c>
      <c r="B835" s="9" t="s">
        <v>35</v>
      </c>
      <c r="C835" s="9" t="s">
        <v>28</v>
      </c>
      <c r="D835" s="10" t="s">
        <v>45</v>
      </c>
      <c r="E835" s="10" t="s">
        <v>874</v>
      </c>
      <c r="F835" s="8" t="s">
        <v>875</v>
      </c>
      <c r="G835" s="8">
        <v>77.5</v>
      </c>
      <c r="H835" s="8"/>
      <c r="I835" s="8">
        <f t="shared" si="39"/>
        <v>77.5</v>
      </c>
      <c r="J835" s="8">
        <v>1</v>
      </c>
      <c r="K835" s="8"/>
      <c r="L835" s="8"/>
      <c r="M835" s="8"/>
      <c r="N835" s="8"/>
      <c r="O835" s="8"/>
      <c r="P835" s="8"/>
      <c r="Q835" s="8"/>
      <c r="R835" s="8"/>
      <c r="S835" s="8"/>
      <c r="T835" s="8">
        <f t="shared" si="37"/>
        <v>1</v>
      </c>
      <c r="U835" s="17">
        <f t="shared" si="38"/>
        <v>78.5</v>
      </c>
      <c r="V835" s="18" cm="1">
        <f t="array" ref="V835">SUMPRODUCT(($U$5:$U$863&gt;U835)*($F$5:$F$863=F835))+1</f>
        <v>1</v>
      </c>
    </row>
    <row r="836" s="1" customFormat="1" ht="20" customHeight="1" spans="1:22">
      <c r="A836" s="8" t="s">
        <v>876</v>
      </c>
      <c r="B836" s="9" t="s">
        <v>35</v>
      </c>
      <c r="C836" s="9" t="s">
        <v>28</v>
      </c>
      <c r="D836" s="10" t="s">
        <v>45</v>
      </c>
      <c r="E836" s="10" t="s">
        <v>874</v>
      </c>
      <c r="F836" s="8" t="s">
        <v>875</v>
      </c>
      <c r="G836" s="8">
        <v>75.5</v>
      </c>
      <c r="H836" s="8"/>
      <c r="I836" s="8">
        <f t="shared" si="39"/>
        <v>75.5</v>
      </c>
      <c r="J836" s="8">
        <v>1</v>
      </c>
      <c r="K836" s="8"/>
      <c r="L836" s="8"/>
      <c r="M836" s="8"/>
      <c r="N836" s="8"/>
      <c r="O836" s="8"/>
      <c r="P836" s="8"/>
      <c r="Q836" s="8"/>
      <c r="R836" s="8"/>
      <c r="S836" s="8"/>
      <c r="T836" s="8">
        <f t="shared" si="37"/>
        <v>1</v>
      </c>
      <c r="U836" s="17">
        <f t="shared" si="38"/>
        <v>76.5</v>
      </c>
      <c r="V836" s="18" cm="1">
        <f t="array" ref="V836">SUMPRODUCT(($U$5:$U$863&gt;U836)*($F$5:$F$863=F836))+1</f>
        <v>2</v>
      </c>
    </row>
    <row r="837" s="1" customFormat="1" ht="20" customHeight="1" spans="1:22">
      <c r="A837" s="8" t="s">
        <v>877</v>
      </c>
      <c r="B837" s="9" t="s">
        <v>27</v>
      </c>
      <c r="C837" s="9" t="s">
        <v>28</v>
      </c>
      <c r="D837" s="10" t="s">
        <v>45</v>
      </c>
      <c r="E837" s="10" t="s">
        <v>874</v>
      </c>
      <c r="F837" s="8" t="s">
        <v>875</v>
      </c>
      <c r="G837" s="8">
        <v>75</v>
      </c>
      <c r="H837" s="8"/>
      <c r="I837" s="8">
        <f t="shared" si="39"/>
        <v>75</v>
      </c>
      <c r="J837" s="8">
        <v>1</v>
      </c>
      <c r="K837" s="8"/>
      <c r="L837" s="8"/>
      <c r="M837" s="8"/>
      <c r="N837" s="8"/>
      <c r="O837" s="8"/>
      <c r="P837" s="8"/>
      <c r="Q837" s="8"/>
      <c r="R837" s="8"/>
      <c r="S837" s="8"/>
      <c r="T837" s="8">
        <f t="shared" ref="T837:T863" si="40">S837+R837+Q837+P837+O837+N837+M837+L837+K837+J837</f>
        <v>1</v>
      </c>
      <c r="U837" s="17">
        <f t="shared" ref="U837:U863" si="41">I837+T837</f>
        <v>76</v>
      </c>
      <c r="V837" s="18" cm="1">
        <f t="array" ref="V837">SUMPRODUCT(($U$5:$U$863&gt;U837)*($F$5:$F$863=F837))+1</f>
        <v>3</v>
      </c>
    </row>
    <row r="838" s="1" customFormat="1" ht="20" customHeight="1" spans="1:22">
      <c r="A838" s="8" t="s">
        <v>878</v>
      </c>
      <c r="B838" s="9" t="s">
        <v>35</v>
      </c>
      <c r="C838" s="9" t="s">
        <v>28</v>
      </c>
      <c r="D838" s="10" t="s">
        <v>45</v>
      </c>
      <c r="E838" s="10" t="s">
        <v>874</v>
      </c>
      <c r="F838" s="8" t="s">
        <v>875</v>
      </c>
      <c r="G838" s="8">
        <v>68.5</v>
      </c>
      <c r="H838" s="8"/>
      <c r="I838" s="8">
        <f t="shared" si="39"/>
        <v>68.5</v>
      </c>
      <c r="J838" s="8"/>
      <c r="K838" s="8"/>
      <c r="L838" s="8"/>
      <c r="M838" s="8"/>
      <c r="N838" s="8"/>
      <c r="O838" s="8">
        <v>6</v>
      </c>
      <c r="P838" s="8"/>
      <c r="Q838" s="8"/>
      <c r="R838" s="8"/>
      <c r="S838" s="8"/>
      <c r="T838" s="8">
        <f t="shared" si="40"/>
        <v>6</v>
      </c>
      <c r="U838" s="17">
        <f t="shared" si="41"/>
        <v>74.5</v>
      </c>
      <c r="V838" s="18" cm="1">
        <f t="array" ref="V838">SUMPRODUCT(($U$5:$U$863&gt;U838)*($F$5:$F$863=F838))+1</f>
        <v>4</v>
      </c>
    </row>
    <row r="839" s="1" customFormat="1" ht="20" customHeight="1" spans="1:22">
      <c r="A839" s="8" t="s">
        <v>879</v>
      </c>
      <c r="B839" s="9" t="s">
        <v>35</v>
      </c>
      <c r="C839" s="9" t="s">
        <v>28</v>
      </c>
      <c r="D839" s="10" t="s">
        <v>45</v>
      </c>
      <c r="E839" s="10" t="s">
        <v>874</v>
      </c>
      <c r="F839" s="8" t="s">
        <v>875</v>
      </c>
      <c r="G839" s="8">
        <v>72.5</v>
      </c>
      <c r="H839" s="8"/>
      <c r="I839" s="8">
        <f t="shared" si="39"/>
        <v>72.5</v>
      </c>
      <c r="J839" s="8">
        <v>1</v>
      </c>
      <c r="K839" s="8"/>
      <c r="L839" s="8"/>
      <c r="M839" s="8"/>
      <c r="N839" s="8"/>
      <c r="O839" s="8"/>
      <c r="P839" s="8"/>
      <c r="Q839" s="8"/>
      <c r="R839" s="8"/>
      <c r="S839" s="8"/>
      <c r="T839" s="8">
        <f t="shared" si="40"/>
        <v>1</v>
      </c>
      <c r="U839" s="17">
        <f t="shared" si="41"/>
        <v>73.5</v>
      </c>
      <c r="V839" s="18" cm="1">
        <f t="array" ref="V839">SUMPRODUCT(($U$5:$U$863&gt;U839)*($F$5:$F$863=F839))+1</f>
        <v>5</v>
      </c>
    </row>
    <row r="840" s="1" customFormat="1" ht="20" customHeight="1" spans="1:22">
      <c r="A840" s="8" t="s">
        <v>880</v>
      </c>
      <c r="B840" s="9" t="s">
        <v>35</v>
      </c>
      <c r="C840" s="9" t="s">
        <v>28</v>
      </c>
      <c r="D840" s="10" t="s">
        <v>45</v>
      </c>
      <c r="E840" s="10" t="s">
        <v>874</v>
      </c>
      <c r="F840" s="8" t="s">
        <v>875</v>
      </c>
      <c r="G840" s="8">
        <v>70.5</v>
      </c>
      <c r="H840" s="8"/>
      <c r="I840" s="8">
        <f t="shared" si="39"/>
        <v>70.5</v>
      </c>
      <c r="J840" s="8">
        <v>1</v>
      </c>
      <c r="K840" s="8"/>
      <c r="L840" s="8"/>
      <c r="M840" s="8"/>
      <c r="N840" s="8"/>
      <c r="O840" s="8"/>
      <c r="P840" s="8"/>
      <c r="Q840" s="8"/>
      <c r="R840" s="8"/>
      <c r="S840" s="8"/>
      <c r="T840" s="8">
        <f t="shared" si="40"/>
        <v>1</v>
      </c>
      <c r="U840" s="17">
        <f t="shared" si="41"/>
        <v>71.5</v>
      </c>
      <c r="V840" s="18" cm="1">
        <f t="array" ref="V840">SUMPRODUCT(($U$5:$U$863&gt;U840)*($F$5:$F$863=F840))+1</f>
        <v>6</v>
      </c>
    </row>
    <row r="841" s="1" customFormat="1" ht="20" customHeight="1" spans="1:22">
      <c r="A841" s="8" t="s">
        <v>881</v>
      </c>
      <c r="B841" s="9" t="s">
        <v>35</v>
      </c>
      <c r="C841" s="9" t="s">
        <v>28</v>
      </c>
      <c r="D841" s="10" t="s">
        <v>45</v>
      </c>
      <c r="E841" s="10" t="s">
        <v>874</v>
      </c>
      <c r="F841" s="8" t="s">
        <v>875</v>
      </c>
      <c r="G841" s="8">
        <v>70</v>
      </c>
      <c r="H841" s="8"/>
      <c r="I841" s="8">
        <f t="shared" si="39"/>
        <v>70</v>
      </c>
      <c r="J841" s="8">
        <v>1</v>
      </c>
      <c r="K841" s="8"/>
      <c r="L841" s="8"/>
      <c r="M841" s="8"/>
      <c r="N841" s="8"/>
      <c r="O841" s="8"/>
      <c r="P841" s="8"/>
      <c r="Q841" s="8"/>
      <c r="R841" s="8"/>
      <c r="S841" s="8"/>
      <c r="T841" s="8">
        <f t="shared" si="40"/>
        <v>1</v>
      </c>
      <c r="U841" s="17">
        <f t="shared" si="41"/>
        <v>71</v>
      </c>
      <c r="V841" s="18" cm="1">
        <f t="array" ref="V841">SUMPRODUCT(($U$5:$U$863&gt;U841)*($F$5:$F$863=F841))+1</f>
        <v>7</v>
      </c>
    </row>
    <row r="842" s="1" customFormat="1" ht="20" customHeight="1" spans="1:22">
      <c r="A842" s="8" t="s">
        <v>882</v>
      </c>
      <c r="B842" s="9" t="s">
        <v>27</v>
      </c>
      <c r="C842" s="9" t="s">
        <v>28</v>
      </c>
      <c r="D842" s="10" t="s">
        <v>45</v>
      </c>
      <c r="E842" s="10" t="s">
        <v>874</v>
      </c>
      <c r="F842" s="8" t="s">
        <v>875</v>
      </c>
      <c r="G842" s="8">
        <v>69.5</v>
      </c>
      <c r="H842" s="8"/>
      <c r="I842" s="8">
        <f t="shared" si="39"/>
        <v>69.5</v>
      </c>
      <c r="J842" s="8">
        <v>1</v>
      </c>
      <c r="K842" s="8"/>
      <c r="L842" s="8"/>
      <c r="M842" s="8"/>
      <c r="N842" s="8"/>
      <c r="O842" s="8"/>
      <c r="P842" s="8"/>
      <c r="Q842" s="8"/>
      <c r="R842" s="8"/>
      <c r="S842" s="8"/>
      <c r="T842" s="8">
        <f t="shared" si="40"/>
        <v>1</v>
      </c>
      <c r="U842" s="17">
        <f t="shared" si="41"/>
        <v>70.5</v>
      </c>
      <c r="V842" s="18" cm="1">
        <f t="array" ref="V842">SUMPRODUCT(($U$5:$U$863&gt;U842)*($F$5:$F$863=F842))+1</f>
        <v>8</v>
      </c>
    </row>
    <row r="843" s="1" customFormat="1" ht="20" customHeight="1" spans="1:22">
      <c r="A843" s="8" t="s">
        <v>883</v>
      </c>
      <c r="B843" s="9" t="s">
        <v>27</v>
      </c>
      <c r="C843" s="9" t="s">
        <v>28</v>
      </c>
      <c r="D843" s="10" t="s">
        <v>45</v>
      </c>
      <c r="E843" s="10" t="s">
        <v>874</v>
      </c>
      <c r="F843" s="8" t="s">
        <v>875</v>
      </c>
      <c r="G843" s="8">
        <v>66.5</v>
      </c>
      <c r="H843" s="8"/>
      <c r="I843" s="8">
        <f t="shared" si="39"/>
        <v>66.5</v>
      </c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>
        <f t="shared" si="40"/>
        <v>0</v>
      </c>
      <c r="U843" s="17">
        <f t="shared" si="41"/>
        <v>66.5</v>
      </c>
      <c r="V843" s="18" cm="1">
        <f t="array" ref="V843">SUMPRODUCT(($U$5:$U$863&gt;U843)*($F$5:$F$863=F843))+1</f>
        <v>9</v>
      </c>
    </row>
    <row r="844" s="1" customFormat="1" ht="20" customHeight="1" spans="1:22">
      <c r="A844" s="8" t="s">
        <v>884</v>
      </c>
      <c r="B844" s="9" t="s">
        <v>35</v>
      </c>
      <c r="C844" s="9" t="s">
        <v>28</v>
      </c>
      <c r="D844" s="10" t="s">
        <v>45</v>
      </c>
      <c r="E844" s="10" t="s">
        <v>874</v>
      </c>
      <c r="F844" s="8" t="s">
        <v>875</v>
      </c>
      <c r="G844" s="8">
        <v>65</v>
      </c>
      <c r="H844" s="8"/>
      <c r="I844" s="8">
        <f t="shared" si="39"/>
        <v>65</v>
      </c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>
        <f t="shared" si="40"/>
        <v>0</v>
      </c>
      <c r="U844" s="17">
        <f t="shared" si="41"/>
        <v>65</v>
      </c>
      <c r="V844" s="18" cm="1">
        <f t="array" ref="V844">SUMPRODUCT(($U$5:$U$863&gt;U844)*($F$5:$F$863=F844))+1</f>
        <v>10</v>
      </c>
    </row>
    <row r="845" s="1" customFormat="1" ht="20" customHeight="1" spans="1:22">
      <c r="A845" s="8" t="s">
        <v>885</v>
      </c>
      <c r="B845" s="9" t="s">
        <v>35</v>
      </c>
      <c r="C845" s="9" t="s">
        <v>28</v>
      </c>
      <c r="D845" s="10" t="s">
        <v>45</v>
      </c>
      <c r="E845" s="10" t="s">
        <v>874</v>
      </c>
      <c r="F845" s="8" t="s">
        <v>875</v>
      </c>
      <c r="G845" s="8">
        <v>64</v>
      </c>
      <c r="H845" s="8"/>
      <c r="I845" s="8">
        <f t="shared" si="39"/>
        <v>64</v>
      </c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>
        <f t="shared" si="40"/>
        <v>0</v>
      </c>
      <c r="U845" s="17">
        <f t="shared" si="41"/>
        <v>64</v>
      </c>
      <c r="V845" s="18" cm="1">
        <f t="array" ref="V845">SUMPRODUCT(($U$5:$U$863&gt;U845)*($F$5:$F$863=F845))+1</f>
        <v>11</v>
      </c>
    </row>
    <row r="846" s="1" customFormat="1" ht="20" customHeight="1" spans="1:22">
      <c r="A846" s="8" t="s">
        <v>886</v>
      </c>
      <c r="B846" s="9" t="s">
        <v>35</v>
      </c>
      <c r="C846" s="9" t="s">
        <v>28</v>
      </c>
      <c r="D846" s="10" t="s">
        <v>45</v>
      </c>
      <c r="E846" s="10" t="s">
        <v>874</v>
      </c>
      <c r="F846" s="8" t="s">
        <v>875</v>
      </c>
      <c r="G846" s="8">
        <v>62.5</v>
      </c>
      <c r="H846" s="8"/>
      <c r="I846" s="8">
        <f t="shared" si="39"/>
        <v>62.5</v>
      </c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>
        <f t="shared" si="40"/>
        <v>0</v>
      </c>
      <c r="U846" s="17">
        <f t="shared" si="41"/>
        <v>62.5</v>
      </c>
      <c r="V846" s="18" cm="1">
        <f t="array" ref="V846">SUMPRODUCT(($U$5:$U$863&gt;U846)*($F$5:$F$863=F846))+1</f>
        <v>12</v>
      </c>
    </row>
    <row r="847" s="1" customFormat="1" ht="20" customHeight="1" spans="1:22">
      <c r="A847" s="8" t="s">
        <v>887</v>
      </c>
      <c r="B847" s="9" t="s">
        <v>35</v>
      </c>
      <c r="C847" s="9" t="s">
        <v>28</v>
      </c>
      <c r="D847" s="10" t="s">
        <v>45</v>
      </c>
      <c r="E847" s="10" t="s">
        <v>874</v>
      </c>
      <c r="F847" s="8" t="s">
        <v>875</v>
      </c>
      <c r="G847" s="8">
        <v>61.5</v>
      </c>
      <c r="H847" s="8"/>
      <c r="I847" s="8">
        <f t="shared" si="39"/>
        <v>61.5</v>
      </c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>
        <f t="shared" si="40"/>
        <v>0</v>
      </c>
      <c r="U847" s="17">
        <f t="shared" si="41"/>
        <v>61.5</v>
      </c>
      <c r="V847" s="18" cm="1">
        <f t="array" ref="V847">SUMPRODUCT(($U$5:$U$863&gt;U847)*($F$5:$F$863=F847))+1</f>
        <v>13</v>
      </c>
    </row>
    <row r="848" s="1" customFormat="1" ht="20" customHeight="1" spans="1:22">
      <c r="A848" s="8" t="s">
        <v>888</v>
      </c>
      <c r="B848" s="9" t="s">
        <v>27</v>
      </c>
      <c r="C848" s="9" t="s">
        <v>28</v>
      </c>
      <c r="D848" s="10" t="s">
        <v>45</v>
      </c>
      <c r="E848" s="10" t="s">
        <v>874</v>
      </c>
      <c r="F848" s="8" t="s">
        <v>875</v>
      </c>
      <c r="G848" s="8">
        <v>61</v>
      </c>
      <c r="H848" s="8"/>
      <c r="I848" s="8">
        <f t="shared" si="39"/>
        <v>61</v>
      </c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>
        <f t="shared" si="40"/>
        <v>0</v>
      </c>
      <c r="U848" s="17">
        <f t="shared" si="41"/>
        <v>61</v>
      </c>
      <c r="V848" s="18" cm="1">
        <f t="array" ref="V848">SUMPRODUCT(($U$5:$U$863&gt;U848)*($F$5:$F$863=F848))+1</f>
        <v>14</v>
      </c>
    </row>
    <row r="849" s="1" customFormat="1" ht="20" customHeight="1" spans="1:22">
      <c r="A849" s="8" t="s">
        <v>889</v>
      </c>
      <c r="B849" s="9" t="s">
        <v>35</v>
      </c>
      <c r="C849" s="9" t="s">
        <v>28</v>
      </c>
      <c r="D849" s="10" t="s">
        <v>45</v>
      </c>
      <c r="E849" s="10" t="s">
        <v>874</v>
      </c>
      <c r="F849" s="8" t="s">
        <v>875</v>
      </c>
      <c r="G849" s="8">
        <v>60.5</v>
      </c>
      <c r="H849" s="8"/>
      <c r="I849" s="8">
        <f t="shared" si="39"/>
        <v>60.5</v>
      </c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>
        <f t="shared" si="40"/>
        <v>0</v>
      </c>
      <c r="U849" s="17">
        <f t="shared" si="41"/>
        <v>60.5</v>
      </c>
      <c r="V849" s="18" cm="1">
        <f t="array" ref="V849">SUMPRODUCT(($U$5:$U$863&gt;U849)*($F$5:$F$863=F849))+1</f>
        <v>15</v>
      </c>
    </row>
    <row r="850" s="1" customFormat="1" ht="20" customHeight="1" spans="1:22">
      <c r="A850" s="8" t="s">
        <v>890</v>
      </c>
      <c r="B850" s="9" t="s">
        <v>35</v>
      </c>
      <c r="C850" s="9" t="s">
        <v>28</v>
      </c>
      <c r="D850" s="10" t="s">
        <v>45</v>
      </c>
      <c r="E850" s="10" t="s">
        <v>874</v>
      </c>
      <c r="F850" s="8" t="s">
        <v>875</v>
      </c>
      <c r="G850" s="8">
        <v>57.5</v>
      </c>
      <c r="H850" s="8"/>
      <c r="I850" s="8">
        <f t="shared" ref="I850:I863" si="42">G850</f>
        <v>57.5</v>
      </c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>
        <f t="shared" si="40"/>
        <v>0</v>
      </c>
      <c r="U850" s="17">
        <f t="shared" si="41"/>
        <v>57.5</v>
      </c>
      <c r="V850" s="18" cm="1">
        <f t="array" ref="V850">SUMPRODUCT(($U$5:$U$863&gt;U850)*($F$5:$F$863=F850))+1</f>
        <v>16</v>
      </c>
    </row>
    <row r="851" s="1" customFormat="1" ht="20" customHeight="1" spans="1:22">
      <c r="A851" s="8" t="s">
        <v>891</v>
      </c>
      <c r="B851" s="9" t="s">
        <v>35</v>
      </c>
      <c r="C851" s="9" t="s">
        <v>28</v>
      </c>
      <c r="D851" s="10" t="s">
        <v>45</v>
      </c>
      <c r="E851" s="10" t="s">
        <v>892</v>
      </c>
      <c r="F851" s="8" t="s">
        <v>893</v>
      </c>
      <c r="G851" s="8">
        <v>74</v>
      </c>
      <c r="H851" s="8"/>
      <c r="I851" s="8">
        <f t="shared" si="42"/>
        <v>74</v>
      </c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>
        <f t="shared" si="40"/>
        <v>0</v>
      </c>
      <c r="U851" s="17">
        <f t="shared" si="41"/>
        <v>74</v>
      </c>
      <c r="V851" s="18" cm="1">
        <f t="array" ref="V851">SUMPRODUCT(($U$5:$U$863&gt;U851)*($F$5:$F$863=F851))+1</f>
        <v>1</v>
      </c>
    </row>
    <row r="852" s="1" customFormat="1" ht="20" customHeight="1" spans="1:22">
      <c r="A852" s="8" t="s">
        <v>894</v>
      </c>
      <c r="B852" s="9" t="s">
        <v>35</v>
      </c>
      <c r="C852" s="9" t="s">
        <v>28</v>
      </c>
      <c r="D852" s="10" t="s">
        <v>45</v>
      </c>
      <c r="E852" s="10" t="s">
        <v>892</v>
      </c>
      <c r="F852" s="8" t="s">
        <v>893</v>
      </c>
      <c r="G852" s="8">
        <v>60.5</v>
      </c>
      <c r="H852" s="8"/>
      <c r="I852" s="8">
        <f t="shared" si="42"/>
        <v>60.5</v>
      </c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>
        <f t="shared" si="40"/>
        <v>0</v>
      </c>
      <c r="U852" s="17">
        <f t="shared" si="41"/>
        <v>60.5</v>
      </c>
      <c r="V852" s="18" cm="1">
        <f t="array" ref="V852">SUMPRODUCT(($U$5:$U$863&gt;U852)*($F$5:$F$863=F852))+1</f>
        <v>2</v>
      </c>
    </row>
    <row r="853" s="1" customFormat="1" ht="20" customHeight="1" spans="1:22">
      <c r="A853" s="8" t="s">
        <v>895</v>
      </c>
      <c r="B853" s="9" t="s">
        <v>35</v>
      </c>
      <c r="C853" s="9" t="s">
        <v>28</v>
      </c>
      <c r="D853" s="10" t="s">
        <v>45</v>
      </c>
      <c r="E853" s="10" t="s">
        <v>896</v>
      </c>
      <c r="F853" s="8" t="s">
        <v>897</v>
      </c>
      <c r="G853" s="8">
        <v>72.5</v>
      </c>
      <c r="H853" s="8"/>
      <c r="I853" s="8">
        <f t="shared" si="42"/>
        <v>72.5</v>
      </c>
      <c r="J853" s="8">
        <v>1</v>
      </c>
      <c r="K853" s="8"/>
      <c r="L853" s="8"/>
      <c r="M853" s="8"/>
      <c r="N853" s="8"/>
      <c r="O853" s="8"/>
      <c r="P853" s="8"/>
      <c r="Q853" s="8"/>
      <c r="R853" s="8"/>
      <c r="S853" s="8"/>
      <c r="T853" s="8">
        <f t="shared" si="40"/>
        <v>1</v>
      </c>
      <c r="U853" s="17">
        <f t="shared" si="41"/>
        <v>73.5</v>
      </c>
      <c r="V853" s="18" cm="1">
        <f t="array" ref="V853">SUMPRODUCT(($U$5:$U$863&gt;U853)*($F$5:$F$863=F853))+1</f>
        <v>1</v>
      </c>
    </row>
    <row r="854" s="1" customFormat="1" ht="20" customHeight="1" spans="1:22">
      <c r="A854" s="8" t="s">
        <v>898</v>
      </c>
      <c r="B854" s="9" t="s">
        <v>27</v>
      </c>
      <c r="C854" s="9" t="s">
        <v>28</v>
      </c>
      <c r="D854" s="10" t="s">
        <v>45</v>
      </c>
      <c r="E854" s="10" t="s">
        <v>896</v>
      </c>
      <c r="F854" s="8" t="s">
        <v>897</v>
      </c>
      <c r="G854" s="8">
        <v>67</v>
      </c>
      <c r="H854" s="8"/>
      <c r="I854" s="8">
        <f t="shared" si="42"/>
        <v>67</v>
      </c>
      <c r="J854" s="8">
        <v>1</v>
      </c>
      <c r="K854" s="8"/>
      <c r="L854" s="8"/>
      <c r="M854" s="8"/>
      <c r="N854" s="8"/>
      <c r="O854" s="8"/>
      <c r="P854" s="8"/>
      <c r="Q854" s="8"/>
      <c r="R854" s="8"/>
      <c r="S854" s="8"/>
      <c r="T854" s="8">
        <f t="shared" si="40"/>
        <v>1</v>
      </c>
      <c r="U854" s="17">
        <f t="shared" si="41"/>
        <v>68</v>
      </c>
      <c r="V854" s="18" cm="1">
        <f t="array" ref="V854">SUMPRODUCT(($U$5:$U$863&gt;U854)*($F$5:$F$863=F854))+1</f>
        <v>2</v>
      </c>
    </row>
    <row r="855" s="1" customFormat="1" ht="20" customHeight="1" spans="1:22">
      <c r="A855" s="8" t="s">
        <v>899</v>
      </c>
      <c r="B855" s="9" t="s">
        <v>35</v>
      </c>
      <c r="C855" s="9" t="s">
        <v>28</v>
      </c>
      <c r="D855" s="10" t="s">
        <v>45</v>
      </c>
      <c r="E855" s="10" t="s">
        <v>896</v>
      </c>
      <c r="F855" s="8" t="s">
        <v>897</v>
      </c>
      <c r="G855" s="8">
        <v>66.5</v>
      </c>
      <c r="H855" s="8"/>
      <c r="I855" s="8">
        <f t="shared" si="42"/>
        <v>66.5</v>
      </c>
      <c r="J855" s="8">
        <v>1</v>
      </c>
      <c r="K855" s="8"/>
      <c r="L855" s="8"/>
      <c r="M855" s="8"/>
      <c r="N855" s="8"/>
      <c r="O855" s="8"/>
      <c r="P855" s="8"/>
      <c r="Q855" s="8"/>
      <c r="R855" s="8"/>
      <c r="S855" s="8"/>
      <c r="T855" s="8">
        <f t="shared" si="40"/>
        <v>1</v>
      </c>
      <c r="U855" s="17">
        <f t="shared" si="41"/>
        <v>67.5</v>
      </c>
      <c r="V855" s="18" cm="1">
        <f t="array" ref="V855">SUMPRODUCT(($U$5:$U$863&gt;U855)*($F$5:$F$863=F855))+1</f>
        <v>3</v>
      </c>
    </row>
    <row r="856" s="1" customFormat="1" ht="20" customHeight="1" spans="1:22">
      <c r="A856" s="8" t="s">
        <v>900</v>
      </c>
      <c r="B856" s="9" t="s">
        <v>27</v>
      </c>
      <c r="C856" s="9" t="s">
        <v>28</v>
      </c>
      <c r="D856" s="10" t="s">
        <v>45</v>
      </c>
      <c r="E856" s="10" t="s">
        <v>896</v>
      </c>
      <c r="F856" s="8" t="s">
        <v>897</v>
      </c>
      <c r="G856" s="8">
        <v>65</v>
      </c>
      <c r="H856" s="8"/>
      <c r="I856" s="8">
        <f t="shared" si="42"/>
        <v>65</v>
      </c>
      <c r="J856" s="8">
        <v>1</v>
      </c>
      <c r="K856" s="8"/>
      <c r="L856" s="8"/>
      <c r="M856" s="8"/>
      <c r="N856" s="8"/>
      <c r="O856" s="8"/>
      <c r="P856" s="8"/>
      <c r="Q856" s="8"/>
      <c r="R856" s="8"/>
      <c r="S856" s="8"/>
      <c r="T856" s="8">
        <f t="shared" si="40"/>
        <v>1</v>
      </c>
      <c r="U856" s="17">
        <f t="shared" si="41"/>
        <v>66</v>
      </c>
      <c r="V856" s="18" cm="1">
        <f t="array" ref="V856">SUMPRODUCT(($U$5:$U$863&gt;U856)*($F$5:$F$863=F856))+1</f>
        <v>4</v>
      </c>
    </row>
    <row r="857" s="1" customFormat="1" ht="20" customHeight="1" spans="1:22">
      <c r="A857" s="8" t="s">
        <v>901</v>
      </c>
      <c r="B857" s="9" t="s">
        <v>35</v>
      </c>
      <c r="C857" s="9" t="s">
        <v>28</v>
      </c>
      <c r="D857" s="10" t="s">
        <v>45</v>
      </c>
      <c r="E857" s="10" t="s">
        <v>896</v>
      </c>
      <c r="F857" s="8" t="s">
        <v>897</v>
      </c>
      <c r="G857" s="8">
        <v>66</v>
      </c>
      <c r="H857" s="8"/>
      <c r="I857" s="8">
        <f t="shared" si="42"/>
        <v>66</v>
      </c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>
        <f t="shared" si="40"/>
        <v>0</v>
      </c>
      <c r="U857" s="17">
        <f t="shared" si="41"/>
        <v>66</v>
      </c>
      <c r="V857" s="18" cm="1">
        <f t="array" ref="V857">SUMPRODUCT(($U$5:$U$863&gt;U857)*($F$5:$F$863=F857))+1</f>
        <v>4</v>
      </c>
    </row>
    <row r="858" s="1" customFormat="1" ht="20" customHeight="1" spans="1:22">
      <c r="A858" s="8" t="s">
        <v>902</v>
      </c>
      <c r="B858" s="9" t="s">
        <v>35</v>
      </c>
      <c r="C858" s="9" t="s">
        <v>28</v>
      </c>
      <c r="D858" s="10" t="s">
        <v>45</v>
      </c>
      <c r="E858" s="10" t="s">
        <v>896</v>
      </c>
      <c r="F858" s="8" t="s">
        <v>897</v>
      </c>
      <c r="G858" s="8">
        <v>63.5</v>
      </c>
      <c r="H858" s="8"/>
      <c r="I858" s="8">
        <f t="shared" si="42"/>
        <v>63.5</v>
      </c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>
        <f t="shared" si="40"/>
        <v>0</v>
      </c>
      <c r="U858" s="17">
        <f t="shared" si="41"/>
        <v>63.5</v>
      </c>
      <c r="V858" s="18" cm="1">
        <f t="array" ref="V858">SUMPRODUCT(($U$5:$U$863&gt;U858)*($F$5:$F$863=F858))+1</f>
        <v>6</v>
      </c>
    </row>
    <row r="859" s="1" customFormat="1" ht="20" customHeight="1" spans="1:22">
      <c r="A859" s="8" t="s">
        <v>903</v>
      </c>
      <c r="B859" s="9" t="s">
        <v>35</v>
      </c>
      <c r="C859" s="9" t="s">
        <v>28</v>
      </c>
      <c r="D859" s="10" t="s">
        <v>45</v>
      </c>
      <c r="E859" s="10" t="s">
        <v>896</v>
      </c>
      <c r="F859" s="8" t="s">
        <v>897</v>
      </c>
      <c r="G859" s="8">
        <v>62</v>
      </c>
      <c r="H859" s="8"/>
      <c r="I859" s="8">
        <f t="shared" si="42"/>
        <v>62</v>
      </c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>
        <f t="shared" si="40"/>
        <v>0</v>
      </c>
      <c r="U859" s="17">
        <f t="shared" si="41"/>
        <v>62</v>
      </c>
      <c r="V859" s="18" cm="1">
        <f t="array" ref="V859">SUMPRODUCT(($U$5:$U$863&gt;U859)*($F$5:$F$863=F859))+1</f>
        <v>7</v>
      </c>
    </row>
    <row r="860" s="1" customFormat="1" ht="20" customHeight="1" spans="1:22">
      <c r="A860" s="8" t="s">
        <v>904</v>
      </c>
      <c r="B860" s="9" t="s">
        <v>35</v>
      </c>
      <c r="C860" s="9" t="s">
        <v>28</v>
      </c>
      <c r="D860" s="10" t="s">
        <v>45</v>
      </c>
      <c r="E860" s="10" t="s">
        <v>896</v>
      </c>
      <c r="F860" s="8" t="s">
        <v>897</v>
      </c>
      <c r="G860" s="8">
        <v>59.5</v>
      </c>
      <c r="H860" s="8"/>
      <c r="I860" s="8">
        <f t="shared" si="42"/>
        <v>59.5</v>
      </c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>
        <f t="shared" si="40"/>
        <v>0</v>
      </c>
      <c r="U860" s="17">
        <f t="shared" si="41"/>
        <v>59.5</v>
      </c>
      <c r="V860" s="18" cm="1">
        <f t="array" ref="V860">SUMPRODUCT(($U$5:$U$863&gt;U860)*($F$5:$F$863=F860))+1</f>
        <v>8</v>
      </c>
    </row>
    <row r="861" s="1" customFormat="1" ht="20" customHeight="1" spans="1:22">
      <c r="A861" s="8" t="s">
        <v>905</v>
      </c>
      <c r="B861" s="9" t="s">
        <v>27</v>
      </c>
      <c r="C861" s="9" t="s">
        <v>28</v>
      </c>
      <c r="D861" s="10" t="s">
        <v>45</v>
      </c>
      <c r="E861" s="10" t="s">
        <v>896</v>
      </c>
      <c r="F861" s="8" t="s">
        <v>897</v>
      </c>
      <c r="G861" s="8">
        <v>58.5</v>
      </c>
      <c r="H861" s="8"/>
      <c r="I861" s="8">
        <f t="shared" si="42"/>
        <v>58.5</v>
      </c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>
        <f t="shared" si="40"/>
        <v>0</v>
      </c>
      <c r="U861" s="17">
        <f t="shared" si="41"/>
        <v>58.5</v>
      </c>
      <c r="V861" s="18" cm="1">
        <f t="array" ref="V861">SUMPRODUCT(($U$5:$U$863&gt;U861)*($F$5:$F$863=F861))+1</f>
        <v>9</v>
      </c>
    </row>
    <row r="862" s="1" customFormat="1" ht="20" customHeight="1" spans="1:22">
      <c r="A862" s="8" t="s">
        <v>906</v>
      </c>
      <c r="B862" s="9" t="s">
        <v>35</v>
      </c>
      <c r="C862" s="9" t="s">
        <v>28</v>
      </c>
      <c r="D862" s="10" t="s">
        <v>45</v>
      </c>
      <c r="E862" s="10" t="s">
        <v>896</v>
      </c>
      <c r="F862" s="8" t="s">
        <v>897</v>
      </c>
      <c r="G862" s="8">
        <v>53</v>
      </c>
      <c r="H862" s="8"/>
      <c r="I862" s="8">
        <f t="shared" si="42"/>
        <v>53</v>
      </c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>
        <f t="shared" si="40"/>
        <v>0</v>
      </c>
      <c r="U862" s="17">
        <f t="shared" si="41"/>
        <v>53</v>
      </c>
      <c r="V862" s="18" cm="1">
        <f t="array" ref="V862">SUMPRODUCT(($U$5:$U$863&gt;U862)*($F$5:$F$863=F862))+1</f>
        <v>10</v>
      </c>
    </row>
    <row r="863" s="1" customFormat="1" ht="20" customHeight="1" spans="1:22">
      <c r="A863" s="19" t="s">
        <v>907</v>
      </c>
      <c r="B863" s="20" t="s">
        <v>35</v>
      </c>
      <c r="C863" s="20" t="s">
        <v>28</v>
      </c>
      <c r="D863" s="21" t="s">
        <v>45</v>
      </c>
      <c r="E863" s="21" t="s">
        <v>896</v>
      </c>
      <c r="F863" s="19" t="s">
        <v>897</v>
      </c>
      <c r="G863" s="19">
        <v>53</v>
      </c>
      <c r="H863" s="19"/>
      <c r="I863" s="19">
        <f t="shared" si="42"/>
        <v>53</v>
      </c>
      <c r="J863" s="19"/>
      <c r="K863" s="19"/>
      <c r="L863" s="19"/>
      <c r="M863" s="19"/>
      <c r="N863" s="19"/>
      <c r="O863" s="19"/>
      <c r="P863" s="19"/>
      <c r="Q863" s="19"/>
      <c r="R863" s="19"/>
      <c r="S863" s="22"/>
      <c r="T863" s="8">
        <f t="shared" si="40"/>
        <v>0</v>
      </c>
      <c r="U863" s="17">
        <f t="shared" si="41"/>
        <v>53</v>
      </c>
      <c r="V863" s="23" cm="1">
        <f t="array" ref="V863">SUMPRODUCT(($U$5:$U$863&gt;U863)*($F$5:$F$863=F863))+1</f>
        <v>10</v>
      </c>
    </row>
  </sheetData>
  <autoFilter xmlns:etc="http://www.wps.cn/officeDocument/2017/etCustomData" ref="A4:V863" etc:filterBottomFollowUsedRange="0">
    <extLst/>
  </autoFilter>
  <mergeCells count="21">
    <mergeCell ref="A1:V1"/>
    <mergeCell ref="J2:T2"/>
    <mergeCell ref="K3:M3"/>
    <mergeCell ref="Q3:R3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3:J4"/>
    <mergeCell ref="N3:N4"/>
    <mergeCell ref="O3:O4"/>
    <mergeCell ref="P3:P4"/>
    <mergeCell ref="S3:S4"/>
    <mergeCell ref="T3:T4"/>
    <mergeCell ref="U2:U4"/>
    <mergeCell ref="V2:V4"/>
  </mergeCells>
  <printOptions horizontalCentered="1"/>
  <pageMargins left="0.161111111111111" right="0.161111111111111" top="0.2125" bottom="0.2125" header="0.5" footer="0.5"/>
  <pageSetup paperSize="9" scale="6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2025-01-07T09:00:00Z</dcterms:created>
  <dcterms:modified xsi:type="dcterms:W3CDTF">2025-01-08T03:09:11Z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9CF3C96CCEB54C049491EDC92722A3B7_11</vt:lpwstr>
  </property>
  <property fmtid="{D5CDD505-2E9C-101B-9397-08002B2CF9AE}" pid="3" name="KSOProductBuildVer">
    <vt:lpwstr>2052-12.1.0.19770</vt:lpwstr>
  </property>
</Properties>
</file>