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10500"/>
  </bookViews>
  <sheets>
    <sheet name="Sheet1" sheetId="1" r:id="rId1"/>
  </sheets>
  <externalReferences>
    <externalReference r:id="rId2"/>
  </externalReferences>
  <calcPr calcId="144525"/>
</workbook>
</file>

<file path=xl/sharedStrings.xml><?xml version="1.0" encoding="utf-8"?>
<sst xmlns="http://schemas.openxmlformats.org/spreadsheetml/2006/main" count="18" uniqueCount="13">
  <si>
    <t>弥渡县卫生健康系统2025年事业单位公开考核招聘工作人员面试成绩和综合成绩及进入体检人员名单</t>
  </si>
  <si>
    <t>报考单位</t>
  </si>
  <si>
    <t>岗位代码</t>
  </si>
  <si>
    <t>招聘人数</t>
  </si>
  <si>
    <t>准考证号</t>
  </si>
  <si>
    <t>面试成绩</t>
  </si>
  <si>
    <t>笔试成绩</t>
  </si>
  <si>
    <t>综合成绩</t>
  </si>
  <si>
    <t>岗位排名</t>
  </si>
  <si>
    <t>弥渡县人民医院</t>
  </si>
  <si>
    <t>/</t>
  </si>
  <si>
    <t>弥渡县中医医院</t>
  </si>
  <si>
    <t>注：综合成绩=笔试成绩x50%+面试成绩x50%</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</si>
</sst>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00;[Red]0.00"/>
    <numFmt numFmtId="179" formatCode="0;[Red]0"/>
  </numFmts>
  <fonts count="28">
    <font>
      <sz val="11"/>
      <color theme="1"/>
      <name val="宋体"/>
      <charset val="134"/>
      <scheme val="minor"/>
    </font>
    <font>
      <sz val="14"/>
      <name val="楷体_GB2312"/>
      <family val="3"/>
      <charset val="134"/>
    </font>
    <font>
      <b/>
      <sz val="12"/>
      <name val="楷体_GB2312"/>
      <family val="3"/>
      <charset val="134"/>
    </font>
    <font>
      <sz val="10"/>
      <name val="楷体_GB2312"/>
      <family val="3"/>
      <charset val="134"/>
    </font>
    <font>
      <b/>
      <sz val="16"/>
      <name val="方正小标宋简体"/>
      <family val="4"/>
      <charset val="134"/>
    </font>
    <font>
      <b/>
      <sz val="12"/>
      <name val="方正仿宋_GBK"/>
      <family val="4"/>
      <charset val="134"/>
    </font>
    <font>
      <sz val="12"/>
      <name val="方正仿宋_GBK"/>
      <family val="4"/>
      <charset val="134"/>
    </font>
    <font>
      <sz val="12"/>
      <name val="楷体_GB2312"/>
      <family val="3"/>
      <charset val="134"/>
    </font>
    <font>
      <sz val="11"/>
      <color theme="1"/>
      <name val="Tahoma"/>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4"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12" fillId="9" borderId="0" applyNumberFormat="0" applyBorder="0" applyAlignment="0" applyProtection="0">
      <alignment vertical="center"/>
    </xf>
    <xf numFmtId="0" fontId="15" fillId="0" borderId="6" applyNumberFormat="0" applyFill="0" applyAlignment="0" applyProtection="0">
      <alignment vertical="center"/>
    </xf>
    <xf numFmtId="0" fontId="12" fillId="10" borderId="0" applyNumberFormat="0" applyBorder="0" applyAlignment="0" applyProtection="0">
      <alignment vertical="center"/>
    </xf>
    <xf numFmtId="0" fontId="21" fillId="11" borderId="7" applyNumberFormat="0" applyAlignment="0" applyProtection="0">
      <alignment vertical="center"/>
    </xf>
    <xf numFmtId="0" fontId="22" fillId="11" borderId="3" applyNumberFormat="0" applyAlignment="0" applyProtection="0">
      <alignment vertical="center"/>
    </xf>
    <xf numFmtId="0" fontId="23" fillId="12" borderId="8"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18">
    <xf numFmtId="0" fontId="0" fillId="0" borderId="0" xfId="0">
      <alignment vertical="center"/>
    </xf>
    <xf numFmtId="0" fontId="1"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protection locked="0"/>
    </xf>
    <xf numFmtId="0" fontId="4" fillId="0" borderId="0" xfId="0" applyFont="1" applyFill="1" applyBorder="1" applyAlignment="1" applyProtection="1">
      <alignment horizontal="centerContinuous" vertical="center"/>
      <protection locked="0"/>
    </xf>
    <xf numFmtId="0" fontId="5" fillId="0"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protection locked="0"/>
    </xf>
    <xf numFmtId="176" fontId="1" fillId="0" borderId="1" xfId="0" applyNumberFormat="1" applyFont="1" applyFill="1" applyBorder="1" applyAlignment="1" applyProtection="1">
      <alignment horizontal="center" vertical="center"/>
      <protection locked="0"/>
    </xf>
    <xf numFmtId="177" fontId="1" fillId="0" borderId="1" xfId="0" applyNumberFormat="1" applyFont="1" applyFill="1" applyBorder="1" applyAlignment="1" applyProtection="1">
      <alignment horizontal="center" vertical="center"/>
      <protection locked="0"/>
    </xf>
    <xf numFmtId="178" fontId="1" fillId="0" borderId="1" xfId="0" applyNumberFormat="1" applyFont="1" applyFill="1" applyBorder="1" applyAlignment="1" applyProtection="1">
      <alignment horizontal="center" vertical="center"/>
      <protection locked="0"/>
    </xf>
    <xf numFmtId="179" fontId="7" fillId="0" borderId="1" xfId="0" applyNumberFormat="1" applyFont="1" applyFill="1" applyBorder="1" applyAlignment="1" applyProtection="1">
      <alignment horizontal="center" vertical="center"/>
      <protection locked="0"/>
    </xf>
    <xf numFmtId="0" fontId="8" fillId="0" borderId="2" xfId="0" applyFont="1" applyFill="1" applyBorder="1" applyAlignment="1">
      <alignment horizontal="center" vertical="center"/>
    </xf>
    <xf numFmtId="0" fontId="6" fillId="0" borderId="0" xfId="0" applyFont="1" applyFill="1" applyBorder="1" applyAlignment="1" applyProtection="1">
      <alignment horizontal="center" vertical="center"/>
      <protection locked="0"/>
    </xf>
    <xf numFmtId="0" fontId="1" fillId="0" borderId="0" xfId="0" applyFont="1" applyFill="1" applyBorder="1" applyAlignment="1" applyProtection="1">
      <alignment horizontal="center" vertical="center"/>
      <protection locked="0"/>
    </xf>
    <xf numFmtId="0" fontId="1"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wrapText="1"/>
      <protection locked="0"/>
    </xf>
    <xf numFmtId="0" fontId="1" fillId="0" borderId="0" xfId="0" applyFont="1" applyFill="1" applyBorder="1" applyAlignment="1" applyProtection="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025&#24180;&#32771;&#26680;&#25307;&#32856;&#24037;&#20316;&#20154;&#21592;&#38754;&#35797;&#25104;&#32489;&#21644;&#32508;&#21512;&#25104;&#32489;&#21450;&#36827;&#20837;&#20307;&#26816;&#20154;&#21592;&#21517;&#21333;\&#24357;&#28193;&#21439;&#21355;&#29983;&#20581;&#24247;&#31995;&#32479;2025&#24180;&#20107;&#19994;&#21333;&#20301;&#20844;&#24320;&#32771;&#26680;&#25307;&#32856;&#24037;&#20316;&#20154;&#21592;&#38754;&#35797;&#25104;&#32489;&#21644;&#32508;&#21512;&#25104;&#32489;&#21450;&#36827;&#20837;&#20307;&#26816;&#20154;&#21592;&#21517;&#2133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统分"/>
      <sheetName val="呼吸与危重症医学科"/>
      <sheetName val="骨伤科"/>
      <sheetName val="针灸科-1"/>
      <sheetName val="针灸科-2"/>
      <sheetName val="针灸科-3"/>
      <sheetName val="妇科-1"/>
      <sheetName val="妇科-2"/>
      <sheetName val="妇科-3"/>
      <sheetName val="妇科-4"/>
      <sheetName val="肿瘤科"/>
      <sheetName val="拟确岗人员成绩汇总"/>
    </sheetNames>
    <sheetDataSet>
      <sheetData sheetId="0"/>
      <sheetData sheetId="1">
        <row r="16">
          <cell r="M16">
            <v>87.666</v>
          </cell>
        </row>
      </sheetData>
      <sheetData sheetId="2">
        <row r="16">
          <cell r="M16">
            <v>84.906</v>
          </cell>
        </row>
      </sheetData>
      <sheetData sheetId="3"/>
      <sheetData sheetId="4"/>
      <sheetData sheetId="5">
        <row r="6">
          <cell r="M6">
            <v>77</v>
          </cell>
        </row>
        <row r="16">
          <cell r="M16">
            <v>86.99</v>
          </cell>
        </row>
      </sheetData>
      <sheetData sheetId="6"/>
      <sheetData sheetId="7"/>
      <sheetData sheetId="8">
        <row r="6">
          <cell r="M6">
            <v>51.5</v>
          </cell>
        </row>
        <row r="16">
          <cell r="M16">
            <v>85.968</v>
          </cell>
        </row>
      </sheetData>
      <sheetData sheetId="9"/>
      <sheetData sheetId="10"/>
      <sheetData sheetId="1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L10"/>
  <sheetViews>
    <sheetView tabSelected="1" workbookViewId="0">
      <selection activeCell="A1" sqref="A1:H1"/>
    </sheetView>
  </sheetViews>
  <sheetFormatPr defaultColWidth="9" defaultRowHeight="18.75"/>
  <cols>
    <col min="1" max="1" width="21.25" style="3" customWidth="1"/>
    <col min="2" max="2" width="22" style="1" customWidth="1"/>
    <col min="3" max="3" width="14.625" style="1" customWidth="1"/>
    <col min="4" max="4" width="18.625" style="1" customWidth="1"/>
    <col min="5" max="5" width="18.75" style="1" customWidth="1"/>
    <col min="6" max="6" width="19.625" style="1" customWidth="1"/>
    <col min="7" max="7" width="18" style="1" customWidth="1"/>
    <col min="8" max="8" width="14.125" style="1" customWidth="1"/>
    <col min="9" max="16384" width="9" style="1"/>
  </cols>
  <sheetData>
    <row r="1" s="1" customFormat="1" ht="47" customHeight="1" spans="1:10">
      <c r="A1" s="4" t="s">
        <v>0</v>
      </c>
      <c r="B1" s="4"/>
      <c r="C1" s="4"/>
      <c r="D1" s="4"/>
      <c r="E1" s="4"/>
      <c r="F1" s="4"/>
      <c r="G1" s="4"/>
      <c r="H1" s="4"/>
      <c r="I1" s="14"/>
      <c r="J1" s="14"/>
    </row>
    <row r="2" s="1" customFormat="1" ht="35" customHeight="1" spans="1:10">
      <c r="A2" s="5" t="s">
        <v>1</v>
      </c>
      <c r="B2" s="5" t="s">
        <v>2</v>
      </c>
      <c r="C2" s="5" t="s">
        <v>3</v>
      </c>
      <c r="D2" s="5" t="s">
        <v>4</v>
      </c>
      <c r="E2" s="5" t="s">
        <v>5</v>
      </c>
      <c r="F2" s="5" t="s">
        <v>6</v>
      </c>
      <c r="G2" s="5" t="s">
        <v>7</v>
      </c>
      <c r="H2" s="5" t="s">
        <v>8</v>
      </c>
      <c r="I2" s="15"/>
      <c r="J2" s="15"/>
    </row>
    <row r="3" s="2" customFormat="1" ht="35" customHeight="1" spans="1:10">
      <c r="A3" s="6" t="s">
        <v>9</v>
      </c>
      <c r="B3" s="7">
        <v>202511010</v>
      </c>
      <c r="C3" s="7">
        <v>1</v>
      </c>
      <c r="D3" s="8" t="s">
        <v>10</v>
      </c>
      <c r="E3" s="9">
        <f>[1]呼吸与危重症医学科!M16</f>
        <v>87.666</v>
      </c>
      <c r="F3" s="10" t="s">
        <v>10</v>
      </c>
      <c r="G3" s="9">
        <f>E3</f>
        <v>87.666</v>
      </c>
      <c r="H3" s="11">
        <v>1</v>
      </c>
      <c r="I3" s="16"/>
      <c r="J3" s="16"/>
    </row>
    <row r="4" s="1" customFormat="1" ht="35" customHeight="1" spans="1:12">
      <c r="A4" s="6" t="s">
        <v>11</v>
      </c>
      <c r="B4" s="7">
        <v>202511017</v>
      </c>
      <c r="C4" s="7">
        <v>1</v>
      </c>
      <c r="D4" s="8" t="s">
        <v>10</v>
      </c>
      <c r="E4" s="9">
        <f>[1]骨伤科!M16</f>
        <v>84.906</v>
      </c>
      <c r="F4" s="10" t="s">
        <v>10</v>
      </c>
      <c r="G4" s="9">
        <f>E4</f>
        <v>84.906</v>
      </c>
      <c r="H4" s="11">
        <v>1</v>
      </c>
      <c r="I4" s="15"/>
      <c r="J4" s="15"/>
      <c r="L4" s="17"/>
    </row>
    <row r="5" s="1" customFormat="1" ht="35" customHeight="1" spans="1:10">
      <c r="A5" s="6" t="s">
        <v>11</v>
      </c>
      <c r="B5" s="7">
        <v>202511018</v>
      </c>
      <c r="C5" s="7">
        <v>1</v>
      </c>
      <c r="D5" s="12">
        <v>20251101801</v>
      </c>
      <c r="E5" s="9">
        <f>'[1]针灸科-3'!M16</f>
        <v>86.99</v>
      </c>
      <c r="F5" s="10">
        <f>'[1]针灸科-3'!M6</f>
        <v>77</v>
      </c>
      <c r="G5" s="9">
        <f>E5*0.5+F5*0.5</f>
        <v>81.995</v>
      </c>
      <c r="H5" s="11">
        <v>1</v>
      </c>
      <c r="I5" s="15"/>
      <c r="J5" s="15"/>
    </row>
    <row r="6" s="1" customFormat="1" ht="35" customHeight="1" spans="1:10">
      <c r="A6" s="6" t="s">
        <v>11</v>
      </c>
      <c r="B6" s="7">
        <v>202511019</v>
      </c>
      <c r="C6" s="7">
        <v>1</v>
      </c>
      <c r="D6" s="12">
        <v>20251101915</v>
      </c>
      <c r="E6" s="8">
        <f>'[1]妇科-3'!M16</f>
        <v>85.968</v>
      </c>
      <c r="F6" s="10">
        <f>'[1]妇科-3'!M6</f>
        <v>51.5</v>
      </c>
      <c r="G6" s="9">
        <f>E6*0.5+F6*0.5</f>
        <v>68.734</v>
      </c>
      <c r="H6" s="11">
        <v>1</v>
      </c>
      <c r="I6" s="15"/>
      <c r="J6" s="15"/>
    </row>
    <row r="7" s="1" customFormat="1" ht="30" customHeight="1" spans="1:8">
      <c r="A7" s="13" t="s">
        <v>12</v>
      </c>
      <c r="B7" s="13"/>
      <c r="C7" s="13"/>
      <c r="D7" s="13"/>
      <c r="E7" s="13"/>
      <c r="F7" s="13"/>
      <c r="G7" s="13"/>
      <c r="H7" s="13"/>
    </row>
    <row r="8" s="1" customFormat="1" spans="6:7">
      <c r="F8" s="14"/>
      <c r="G8" s="14"/>
    </row>
    <row r="9" s="1" customFormat="1" spans="1:7">
      <c r="A9" s="3"/>
      <c r="F9" s="14"/>
      <c r="G9" s="14"/>
    </row>
    <row r="10" s="1" customFormat="1" spans="1:1">
      <c r="A10" s="3"/>
    </row>
  </sheetData>
  <mergeCells count="4">
    <mergeCell ref="A1:H1"/>
    <mergeCell ref="A7:B7"/>
    <mergeCell ref="F8:G8"/>
    <mergeCell ref="F9:G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大理州弥渡县党政机关单位</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杨先琴(收发文)</dc:creator>
  <cp:lastModifiedBy>杨先琴(收发文)</cp:lastModifiedBy>
  <dcterms:created xsi:type="dcterms:W3CDTF">2025-01-22T09:45:18Z</dcterms:created>
  <dcterms:modified xsi:type="dcterms:W3CDTF">2025-01-22T09:45:40Z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8CFE3F0673D74ED7BAB555DE393C9554</vt:lpwstr>
  </property>
  <property fmtid="{D5CDD505-2E9C-101B-9397-08002B2CF9AE}" pid="3" name="KSOProductBuildVer">
    <vt:lpwstr>2052-11.8.2.12085</vt:lpwstr>
  </property>
</Properties>
</file>