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<sst xmlns="http://schemas.openxmlformats.org/spreadsheetml/2006/main" count="53" uniqueCount="32">
  <si>
    <t>附件</t>
  </si>
  <si>
    <t>巍山县职业高级中学2025年事业单位公开考核招聘工作人员面试成绩及进入体检人员名单</t>
  </si>
  <si>
    <t>序号</t>
  </si>
  <si>
    <t>准考证号</t>
  </si>
  <si>
    <t>姓名</t>
  </si>
  <si>
    <t>招聘单位</t>
  </si>
  <si>
    <t>报考岗位</t>
  </si>
  <si>
    <t>笔试成绩</t>
  </si>
  <si>
    <t>笔试折算成绩</t>
  </si>
  <si>
    <t xml:space="preserve">面试成绩
</t>
  </si>
  <si>
    <t>面试折算成绩</t>
  </si>
  <si>
    <t>综合
成绩</t>
  </si>
  <si>
    <t>岗位
排名</t>
  </si>
  <si>
    <t>是否进入体检和综合考察</t>
  </si>
  <si>
    <t>备注</t>
  </si>
  <si>
    <t>热菜项目成绩</t>
  </si>
  <si>
    <t>冷雕项目成绩</t>
  </si>
  <si>
    <t>面试总成绩</t>
  </si>
  <si>
    <t>代帝</t>
  </si>
  <si>
    <t>巍山县职业高级中学</t>
  </si>
  <si>
    <t>烹饪教师（男岗）</t>
  </si>
  <si>
    <t>－</t>
  </si>
  <si>
    <t>是</t>
  </si>
  <si>
    <t>报名人数与招聘人数等于3:1，采取直接面试考核方式。</t>
  </si>
  <si>
    <t>张佳浩</t>
  </si>
  <si>
    <t>否</t>
  </si>
  <si>
    <t>杨春辉</t>
  </si>
  <si>
    <t>杨玉泉</t>
  </si>
  <si>
    <t>烹饪教师（女岗）</t>
  </si>
  <si>
    <t>唐全烨</t>
  </si>
  <si>
    <t>杨红梅</t>
  </si>
  <si>
    <t>2025年 1 月 23 日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</si>
</sst>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宋体"/>
      <charset val="134"/>
      <scheme val="minor"/>
    </font>
    <font>
      <sz val="10"/>
      <color theme="1"/>
      <name val="SimSun"/>
      <charset val="134"/>
    </font>
    <font>
      <sz val="12"/>
      <color rgb="FF000000"/>
      <name val="宋体"/>
      <charset val="134"/>
      <scheme val="minor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27" fillId="20" borderId="5" applyNumberFormat="0" applyAlignment="0" applyProtection="0">
      <alignment vertical="center"/>
    </xf>
    <xf numFmtId="0" fontId="28" fillId="23" borderId="12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2" borderId="0" xfId="0" applyFont="1" applyFill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workbookViewId="0">
      <selection activeCell="N3" sqref="N3:N4"/>
    </sheetView>
  </sheetViews>
  <sheetFormatPr defaultColWidth="9" defaultRowHeight="13.5"/>
  <cols>
    <col min="1" max="1" width="5.43333333333333" customWidth="1"/>
    <col min="2" max="2" width="7.66666666666667" customWidth="1"/>
    <col min="3" max="3" width="7.25833333333333" customWidth="1"/>
    <col min="4" max="4" width="18.125" customWidth="1"/>
    <col min="5" max="5" width="15.8666666666667" customWidth="1"/>
    <col min="6" max="15" width="8.56666666666667" customWidth="1"/>
  </cols>
  <sheetData>
    <row r="1" ht="23" customHeight="1" spans="1:2">
      <c r="A1" s="1" t="s">
        <v>0</v>
      </c>
      <c r="B1" s="1"/>
    </row>
    <row r="2" ht="38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8" customHeight="1" spans="1: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17"/>
      <c r="J3" s="17"/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</row>
    <row r="4" ht="32" customHeight="1" spans="1:15">
      <c r="A4" s="5"/>
      <c r="B4" s="5"/>
      <c r="C4" s="5"/>
      <c r="D4" s="5"/>
      <c r="E4" s="5"/>
      <c r="F4" s="5"/>
      <c r="G4" s="5"/>
      <c r="H4" s="6" t="s">
        <v>15</v>
      </c>
      <c r="I4" s="6" t="s">
        <v>16</v>
      </c>
      <c r="J4" s="6" t="s">
        <v>17</v>
      </c>
      <c r="K4" s="5"/>
      <c r="L4" s="5"/>
      <c r="M4" s="5"/>
      <c r="N4" s="5"/>
      <c r="O4" s="18"/>
    </row>
    <row r="5" ht="35.1" customHeight="1" spans="1:15">
      <c r="A5" s="7">
        <v>1</v>
      </c>
      <c r="B5" s="8">
        <v>2025017</v>
      </c>
      <c r="C5" s="9" t="s">
        <v>18</v>
      </c>
      <c r="D5" s="10" t="s">
        <v>19</v>
      </c>
      <c r="E5" s="10" t="s">
        <v>20</v>
      </c>
      <c r="F5" s="11" t="s">
        <v>21</v>
      </c>
      <c r="G5" s="11" t="s">
        <v>21</v>
      </c>
      <c r="H5" s="11">
        <v>89.4</v>
      </c>
      <c r="I5" s="11">
        <v>80.7</v>
      </c>
      <c r="J5" s="19">
        <f t="shared" ref="J5:J10" si="0">H5*0.6+I5*0.4</f>
        <v>85.92</v>
      </c>
      <c r="K5" s="11" t="s">
        <v>21</v>
      </c>
      <c r="L5" s="13">
        <f>J5</f>
        <v>85.92</v>
      </c>
      <c r="M5" s="20">
        <f>RANK(L5,$L$5:$L$7)</f>
        <v>1</v>
      </c>
      <c r="N5" s="20" t="s">
        <v>22</v>
      </c>
      <c r="O5" s="3" t="s">
        <v>23</v>
      </c>
    </row>
    <row r="6" ht="35.1" customHeight="1" spans="1:15">
      <c r="A6" s="7">
        <v>2</v>
      </c>
      <c r="B6" s="8">
        <v>2025018</v>
      </c>
      <c r="C6" s="9" t="s">
        <v>24</v>
      </c>
      <c r="D6" s="10" t="s">
        <v>19</v>
      </c>
      <c r="E6" s="10" t="s">
        <v>20</v>
      </c>
      <c r="F6" s="11" t="s">
        <v>21</v>
      </c>
      <c r="G6" s="11" t="s">
        <v>21</v>
      </c>
      <c r="H6" s="11">
        <v>87.8</v>
      </c>
      <c r="I6" s="11">
        <v>80.3</v>
      </c>
      <c r="J6" s="19">
        <f t="shared" si="0"/>
        <v>84.8</v>
      </c>
      <c r="K6" s="11" t="s">
        <v>21</v>
      </c>
      <c r="L6" s="13">
        <f>J6</f>
        <v>84.8</v>
      </c>
      <c r="M6" s="20">
        <f>RANK(L6,$L$5:$L$7)</f>
        <v>2</v>
      </c>
      <c r="N6" s="20" t="s">
        <v>25</v>
      </c>
      <c r="O6" s="18"/>
    </row>
    <row r="7" ht="35.1" customHeight="1" spans="1:16">
      <c r="A7" s="7">
        <v>3</v>
      </c>
      <c r="B7" s="8">
        <v>2025016</v>
      </c>
      <c r="C7" s="9" t="s">
        <v>26</v>
      </c>
      <c r="D7" s="10" t="s">
        <v>19</v>
      </c>
      <c r="E7" s="10" t="s">
        <v>20</v>
      </c>
      <c r="F7" s="11" t="s">
        <v>21</v>
      </c>
      <c r="G7" s="11" t="s">
        <v>21</v>
      </c>
      <c r="H7" s="11">
        <v>84.8</v>
      </c>
      <c r="I7" s="11">
        <v>78.7</v>
      </c>
      <c r="J7" s="19">
        <f t="shared" si="0"/>
        <v>82.36</v>
      </c>
      <c r="K7" s="11" t="s">
        <v>21</v>
      </c>
      <c r="L7" s="13">
        <f>J7</f>
        <v>82.36</v>
      </c>
      <c r="M7" s="20">
        <f>RANK(L7,$L$5:$L$7)</f>
        <v>3</v>
      </c>
      <c r="N7" s="20" t="s">
        <v>25</v>
      </c>
      <c r="O7" s="5"/>
      <c r="P7" s="21"/>
    </row>
    <row r="8" ht="35.1" customHeight="1" spans="1:15">
      <c r="A8" s="7">
        <v>4</v>
      </c>
      <c r="B8" s="8">
        <v>2025002</v>
      </c>
      <c r="C8" s="9" t="s">
        <v>27</v>
      </c>
      <c r="D8" s="10" t="s">
        <v>19</v>
      </c>
      <c r="E8" s="10" t="s">
        <v>28</v>
      </c>
      <c r="F8" s="12">
        <v>69.75</v>
      </c>
      <c r="G8" s="13">
        <f>F8*0.5</f>
        <v>34.875</v>
      </c>
      <c r="H8" s="13">
        <v>81.5</v>
      </c>
      <c r="I8" s="13">
        <v>71.6</v>
      </c>
      <c r="J8" s="19">
        <f t="shared" si="0"/>
        <v>77.54</v>
      </c>
      <c r="K8" s="13">
        <f>J8*0.5</f>
        <v>38.77</v>
      </c>
      <c r="L8" s="13">
        <f>G8+K8</f>
        <v>73.645</v>
      </c>
      <c r="M8" s="20">
        <f>RANK(L8,$L$8:$L$10)</f>
        <v>1</v>
      </c>
      <c r="N8" s="20" t="s">
        <v>22</v>
      </c>
      <c r="O8" s="22"/>
    </row>
    <row r="9" ht="35.1" customHeight="1" spans="1:15">
      <c r="A9" s="7">
        <v>5</v>
      </c>
      <c r="B9" s="8">
        <v>2025012</v>
      </c>
      <c r="C9" s="9" t="s">
        <v>29</v>
      </c>
      <c r="D9" s="10" t="s">
        <v>19</v>
      </c>
      <c r="E9" s="10" t="s">
        <v>28</v>
      </c>
      <c r="F9" s="12">
        <v>66.5</v>
      </c>
      <c r="G9" s="13">
        <f>F9*0.5</f>
        <v>33.25</v>
      </c>
      <c r="H9" s="13">
        <v>79.2</v>
      </c>
      <c r="I9" s="13">
        <v>68.4</v>
      </c>
      <c r="J9" s="19">
        <f t="shared" si="0"/>
        <v>74.88</v>
      </c>
      <c r="K9" s="13">
        <f>J9*0.5</f>
        <v>37.44</v>
      </c>
      <c r="L9" s="13">
        <f>G9+K9</f>
        <v>70.69</v>
      </c>
      <c r="M9" s="20">
        <f>RANK(L9,$L$8:$L$10)</f>
        <v>2</v>
      </c>
      <c r="N9" s="20" t="s">
        <v>25</v>
      </c>
      <c r="O9" s="22"/>
    </row>
    <row r="10" ht="35.1" customHeight="1" spans="1:15">
      <c r="A10" s="7">
        <v>6</v>
      </c>
      <c r="B10" s="8">
        <v>2025008</v>
      </c>
      <c r="C10" s="9" t="s">
        <v>30</v>
      </c>
      <c r="D10" s="10" t="s">
        <v>19</v>
      </c>
      <c r="E10" s="10" t="s">
        <v>28</v>
      </c>
      <c r="F10" s="12">
        <v>64.75</v>
      </c>
      <c r="G10" s="13">
        <f>F10*0.5</f>
        <v>32.375</v>
      </c>
      <c r="H10" s="13">
        <v>71.9</v>
      </c>
      <c r="I10" s="13">
        <v>66</v>
      </c>
      <c r="J10" s="19">
        <f t="shared" si="0"/>
        <v>69.54</v>
      </c>
      <c r="K10" s="13">
        <f>J10*0.5</f>
        <v>34.77</v>
      </c>
      <c r="L10" s="13">
        <f>G10+K10</f>
        <v>67.145</v>
      </c>
      <c r="M10" s="20">
        <f>RANK(L10,$L$8:$L$10)</f>
        <v>3</v>
      </c>
      <c r="N10" s="20" t="s">
        <v>25</v>
      </c>
      <c r="O10" s="22"/>
    </row>
    <row r="11" ht="14.25" spans="1:15">
      <c r="A11" s="14"/>
      <c r="B11" s="14"/>
      <c r="C11" s="14"/>
      <c r="D11" s="15"/>
      <c r="E11" s="15"/>
      <c r="F11" s="16"/>
      <c r="G11" s="16"/>
      <c r="H11" s="16"/>
      <c r="I11" s="16"/>
      <c r="J11" s="14"/>
      <c r="K11" s="14"/>
      <c r="L11" s="14"/>
      <c r="M11" s="14"/>
      <c r="N11" s="14"/>
      <c r="O11" s="14"/>
    </row>
    <row r="12" ht="18.75" spans="1: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23" t="s">
        <v>31</v>
      </c>
      <c r="L12" s="24"/>
      <c r="M12" s="24"/>
      <c r="N12" s="24"/>
      <c r="O12" s="14"/>
    </row>
  </sheetData>
  <sortState ref="B8:M10">
    <sortCondition ref="M8:M10"/>
  </sortState>
  <mergeCells count="16">
    <mergeCell ref="A2:O2"/>
    <mergeCell ref="H3:J3"/>
    <mergeCell ref="K12:N12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N4"/>
    <mergeCell ref="O3:O4"/>
    <mergeCell ref="O5:O7"/>
  </mergeCells>
  <pageMargins left="0.699305555555556" right="0.699305555555556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2022-11-14T03:29:00Z</dcterms:created>
  <cp:lastPrinted>2024-10-21T12:32:00Z</cp:lastPrinted>
  <dcterms:modified xsi:type="dcterms:W3CDTF">2025-01-23T13:24:33Z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CFCC14D832A747188A5195E53CE2250D</vt:lpwstr>
  </property>
  <property fmtid="{D5CDD505-2E9C-101B-9397-08002B2CF9AE}" pid="3" name="KSOProductBuildVer">
    <vt:lpwstr>2052-11.1.0.11194</vt:lpwstr>
  </property>
</Properties>
</file>