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安六公司" sheetId="2" r:id="rId1"/>
    <sheet name="国际陆港" sheetId="3" r:id="rId2"/>
    <sheet name="基金公司" sheetId="4" r:id="rId3"/>
    <sheet name="铁建置业公司" sheetId="1" r:id="rId4"/>
    <sheet name="贵铁物贸公司" sheetId="7" r:id="rId5"/>
    <sheet name="铁建科技公司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<sst xmlns="http://schemas.openxmlformats.org/spreadsheetml/2006/main" count="164" uniqueCount="72">
  <si>
    <t>2024年度第三次公开招聘面试人员成绩汇总表</t>
  </si>
  <si>
    <t>岗位及人员</t>
  </si>
  <si>
    <t>笔试成绩</t>
  </si>
  <si>
    <t>面试成绩</t>
  </si>
  <si>
    <t>总成绩</t>
  </si>
  <si>
    <t>总成绩排名</t>
  </si>
  <si>
    <t>是否进入下一环节</t>
  </si>
  <si>
    <t>备注</t>
  </si>
  <si>
    <t>公司</t>
  </si>
  <si>
    <t>岗  位</t>
  </si>
  <si>
    <t>准考证号</t>
  </si>
  <si>
    <t>分数</t>
  </si>
  <si>
    <t>排名</t>
  </si>
  <si>
    <t>占比分数（40%）</t>
  </si>
  <si>
    <t>平均分</t>
  </si>
  <si>
    <t>占比分数（60%）</t>
  </si>
  <si>
    <t>贵州安六铁路有限责任公司</t>
  </si>
  <si>
    <t>合同管理岗</t>
  </si>
  <si>
    <t>否</t>
  </si>
  <si>
    <t>是</t>
  </si>
  <si>
    <t>工程管理岗（站后）</t>
  </si>
  <si>
    <t>临时告知不参加面试</t>
  </si>
  <si>
    <t>应聘岗位及人员</t>
  </si>
  <si>
    <t>贵阳国际陆港有限公司</t>
  </si>
  <si>
    <t>纪检室
副主任</t>
  </si>
  <si>
    <r>
      <rPr>
        <sz val="20"/>
        <rFont val="Times New Roman"/>
        <charset val="0"/>
      </rPr>
      <t>2024</t>
    </r>
    <r>
      <rPr>
        <sz val="20"/>
        <rFont val="方正小标宋_GBK"/>
        <charset val="0"/>
      </rPr>
      <t>年度第三次公开招聘面试人员成绩汇总表</t>
    </r>
  </si>
  <si>
    <r>
      <rPr>
        <sz val="10"/>
        <rFont val="黑体"/>
        <charset val="134"/>
      </rPr>
      <t>应聘岗位及人员</t>
    </r>
  </si>
  <si>
    <r>
      <rPr>
        <sz val="10"/>
        <color rgb="FF000000"/>
        <rFont val="黑体"/>
        <charset val="134"/>
      </rPr>
      <t>笔试成绩</t>
    </r>
  </si>
  <si>
    <r>
      <rPr>
        <sz val="10"/>
        <color rgb="FF000000"/>
        <rFont val="黑体"/>
        <charset val="134"/>
      </rPr>
      <t>面试成绩</t>
    </r>
  </si>
  <si>
    <r>
      <rPr>
        <sz val="10"/>
        <color rgb="FF000000"/>
        <rFont val="黑体"/>
        <charset val="134"/>
      </rPr>
      <t>总成绩</t>
    </r>
  </si>
  <si>
    <r>
      <rPr>
        <sz val="10"/>
        <color rgb="FF000000"/>
        <rFont val="黑体"/>
        <charset val="134"/>
      </rPr>
      <t>总成绩排名</t>
    </r>
  </si>
  <si>
    <r>
      <rPr>
        <sz val="10"/>
        <color rgb="FF000000"/>
        <rFont val="黑体"/>
        <charset val="0"/>
      </rPr>
      <t>是否进入下一环节</t>
    </r>
  </si>
  <si>
    <r>
      <rPr>
        <sz val="10"/>
        <color rgb="FF000000"/>
        <rFont val="黑体"/>
        <charset val="0"/>
      </rPr>
      <t>备注</t>
    </r>
  </si>
  <si>
    <r>
      <rPr>
        <sz val="10"/>
        <color indexed="8"/>
        <rFont val="黑体"/>
        <charset val="134"/>
      </rPr>
      <t>公司</t>
    </r>
  </si>
  <si>
    <r>
      <rPr>
        <sz val="10"/>
        <color indexed="8"/>
        <rFont val="黑体"/>
        <charset val="134"/>
      </rPr>
      <t>岗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黑体"/>
        <charset val="134"/>
      </rPr>
      <t>位</t>
    </r>
  </si>
  <si>
    <r>
      <rPr>
        <sz val="10"/>
        <color indexed="8"/>
        <rFont val="黑体"/>
        <charset val="134"/>
      </rPr>
      <t>准考证号</t>
    </r>
  </si>
  <si>
    <r>
      <rPr>
        <sz val="10"/>
        <color indexed="8"/>
        <rFont val="黑体"/>
        <charset val="134"/>
      </rPr>
      <t>分数</t>
    </r>
  </si>
  <si>
    <r>
      <rPr>
        <sz val="10"/>
        <color rgb="FF000000"/>
        <rFont val="黑体"/>
        <charset val="134"/>
      </rPr>
      <t>排名</t>
    </r>
  </si>
  <si>
    <r>
      <rPr>
        <sz val="10"/>
        <color rgb="FF000000"/>
        <rFont val="黑体"/>
        <charset val="134"/>
      </rPr>
      <t>占比分数（</t>
    </r>
    <r>
      <rPr>
        <sz val="10"/>
        <color rgb="FF000000"/>
        <rFont val="Times New Roman"/>
        <charset val="134"/>
      </rPr>
      <t>40%</t>
    </r>
    <r>
      <rPr>
        <sz val="10"/>
        <color rgb="FF000000"/>
        <rFont val="黑体"/>
        <charset val="134"/>
      </rPr>
      <t>）</t>
    </r>
  </si>
  <si>
    <r>
      <rPr>
        <sz val="10"/>
        <color indexed="8"/>
        <rFont val="黑体"/>
        <charset val="134"/>
      </rPr>
      <t>平均分</t>
    </r>
  </si>
  <si>
    <r>
      <rPr>
        <sz val="10"/>
        <color indexed="8"/>
        <rFont val="黑体"/>
        <charset val="134"/>
      </rPr>
      <t>排名</t>
    </r>
  </si>
  <si>
    <r>
      <rPr>
        <sz val="10"/>
        <color rgb="FF000000"/>
        <rFont val="黑体"/>
        <charset val="134"/>
      </rPr>
      <t>占比分数（</t>
    </r>
    <r>
      <rPr>
        <sz val="10"/>
        <color rgb="FF000000"/>
        <rFont val="Times New Roman"/>
        <charset val="134"/>
      </rPr>
      <t>60%</t>
    </r>
    <r>
      <rPr>
        <sz val="10"/>
        <color rgb="FF000000"/>
        <rFont val="黑体"/>
        <charset val="134"/>
      </rPr>
      <t>）</t>
    </r>
  </si>
  <si>
    <r>
      <rPr>
        <sz val="10"/>
        <rFont val="宋体"/>
        <charset val="0"/>
      </rPr>
      <t>贵州铁路发展基金管理有限公司</t>
    </r>
  </si>
  <si>
    <r>
      <rPr>
        <sz val="10"/>
        <rFont val="宋体"/>
        <charset val="134"/>
      </rPr>
      <t>纪检监察岗</t>
    </r>
  </si>
  <si>
    <r>
      <rPr>
        <sz val="10"/>
        <rFont val="宋体"/>
        <charset val="0"/>
      </rPr>
      <t>是</t>
    </r>
  </si>
  <si>
    <r>
      <rPr>
        <sz val="10"/>
        <rFont val="宋体"/>
        <charset val="0"/>
      </rPr>
      <t>否</t>
    </r>
  </si>
  <si>
    <t>贵州铁建置业开发有限责任公司</t>
  </si>
  <si>
    <t xml:space="preserve">成本控制岗
</t>
  </si>
  <si>
    <r>
      <rPr>
        <sz val="10"/>
        <rFont val="黑体"/>
        <charset val="134"/>
      </rPr>
      <t>岗位及人员</t>
    </r>
  </si>
  <si>
    <r>
      <rPr>
        <sz val="10"/>
        <color rgb="FF000000"/>
        <rFont val="宋体"/>
        <charset val="0"/>
      </rPr>
      <t>是否进入下一环节</t>
    </r>
  </si>
  <si>
    <r>
      <rPr>
        <sz val="10"/>
        <color rgb="FF000000"/>
        <rFont val="宋体"/>
        <charset val="0"/>
      </rPr>
      <t>备注</t>
    </r>
  </si>
  <si>
    <r>
      <rPr>
        <sz val="10"/>
        <rFont val="宋体"/>
        <charset val="0"/>
      </rPr>
      <t>贵州铁路物资工贸有限责任公司</t>
    </r>
  </si>
  <si>
    <r>
      <rPr>
        <sz val="10"/>
        <rFont val="宋体"/>
        <charset val="134"/>
      </rPr>
      <t>综合文秘岗</t>
    </r>
    <r>
      <rPr>
        <sz val="10"/>
        <rFont val="Times New Roman"/>
        <charset val="134"/>
      </rPr>
      <t xml:space="preserve">
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</si>
  <si>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年度第三次公开招聘面试人员成绩汇总表</t>
    </r>
  </si>
  <si>
    <r>
      <rPr>
        <sz val="11"/>
        <color theme="1"/>
        <rFont val="黑体"/>
        <charset val="134"/>
      </rPr>
      <t>岗位及人员</t>
    </r>
  </si>
  <si>
    <r>
      <rPr>
        <sz val="11"/>
        <color theme="1"/>
        <rFont val="黑体"/>
        <charset val="134"/>
      </rPr>
      <t>笔试成绩</t>
    </r>
  </si>
  <si>
    <r>
      <rPr>
        <sz val="11"/>
        <color theme="1"/>
        <rFont val="黑体"/>
        <charset val="134"/>
      </rPr>
      <t>总成绩</t>
    </r>
  </si>
  <si>
    <r>
      <rPr>
        <sz val="11"/>
        <color theme="1"/>
        <rFont val="黑体"/>
        <charset val="134"/>
      </rPr>
      <t>总成绩排名</t>
    </r>
  </si>
  <si>
    <r>
      <rPr>
        <sz val="11"/>
        <color theme="1"/>
        <rFont val="黑体"/>
        <charset val="134"/>
      </rPr>
      <t>是否进入下一环节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</si>
  <si>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</si>
  <si>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公司</t>
    </r>
  </si>
  <si>
    <r>
      <rPr>
        <sz val="11"/>
        <color theme="1"/>
        <rFont val="黑体"/>
        <charset val="134"/>
      </rPr>
      <t>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黑体"/>
        <charset val="134"/>
      </rPr>
      <t>位</t>
    </r>
  </si>
  <si>
    <r>
      <rPr>
        <sz val="11"/>
        <color theme="1"/>
        <rFont val="黑体"/>
        <charset val="134"/>
      </rPr>
      <t>准考证号</t>
    </r>
  </si>
  <si>
    <r>
      <rPr>
        <sz val="11"/>
        <color theme="1"/>
        <rFont val="黑体"/>
        <charset val="134"/>
      </rPr>
      <t>分数</t>
    </r>
  </si>
  <si>
    <r>
      <rPr>
        <sz val="11"/>
        <color theme="1"/>
        <rFont val="黑体"/>
        <charset val="134"/>
      </rPr>
      <t>排名</t>
    </r>
  </si>
  <si>
    <r>
      <rPr>
        <sz val="11"/>
        <color theme="1"/>
        <rFont val="黑体"/>
        <charset val="134"/>
      </rPr>
      <t>占比分数（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黑体"/>
        <charset val="134"/>
      </rPr>
      <t>）</t>
    </r>
  </si>
  <si>
    <r>
      <rPr>
        <sz val="11"/>
        <color theme="1"/>
        <rFont val="黑体"/>
        <charset val="134"/>
      </rPr>
      <t>平均分</t>
    </r>
  </si>
  <si>
    <r>
      <rPr>
        <sz val="11"/>
        <color theme="1"/>
        <rFont val="黑体"/>
        <charset val="134"/>
      </rPr>
      <t>占比分数（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黑体"/>
        <charset val="134"/>
      </rPr>
      <t>）</t>
    </r>
  </si>
  <si>
    <r>
      <rPr>
        <sz val="11"/>
        <color theme="1"/>
        <rFont val="仿宋_GB2312"/>
        <charset val="134"/>
      </rPr>
      <t>贵州铁建科技发展有限公司</t>
    </r>
  </si>
  <si>
    <r>
      <rPr>
        <sz val="11"/>
        <color theme="1"/>
        <rFont val="仿宋_GB2312"/>
        <charset val="134"/>
      </rPr>
      <t>纪检监察岗</t>
    </r>
  </si>
  <si>
    <t>未参加面试</t>
  </si>
  <si>
    <r>
      <rPr>
        <sz val="11"/>
        <color theme="1"/>
        <rFont val="仿宋_GB2312"/>
        <charset val="134"/>
      </rPr>
      <t>技术研发岗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</si>
</sst>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indexed="8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0"/>
      <name val="Times New Roman"/>
      <charset val="0"/>
    </font>
    <font>
      <sz val="9"/>
      <name val="宋体"/>
      <charset val="134"/>
    </font>
    <font>
      <sz val="12"/>
      <name val="宋体"/>
      <charset val="134"/>
    </font>
    <font>
      <sz val="20"/>
      <name val="Times New Roman"/>
      <charset val="0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2"/>
      <name val="Times New Roman"/>
      <charset val="134"/>
    </font>
    <font>
      <sz val="8"/>
      <name val="Times New Roman"/>
      <charset val="0"/>
    </font>
    <font>
      <sz val="20"/>
      <name val="方正小标宋_GBK"/>
      <charset val="0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indexed="8"/>
      <name val="黑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0"/>
    </font>
    <font>
      <sz val="8"/>
      <name val="宋体"/>
      <charset val="0"/>
    </font>
    <font>
      <sz val="10"/>
      <color rgb="FF000000"/>
      <name val="黑体"/>
      <charset val="0"/>
    </font>
    <font>
      <sz val="20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1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26" fillId="0" borderId="0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L14" sqref="L14"/>
    </sheetView>
  </sheetViews>
  <sheetFormatPr defaultColWidth="9" defaultRowHeight="13.5"/>
  <cols>
    <col min="3" max="3" width="13.5" customWidth="1"/>
    <col min="7" max="7" width="12.625"/>
  </cols>
  <sheetData>
    <row r="1" ht="48" customHeight="1" spans="1:13">
      <c r="A1" s="75" t="s">
        <v>0</v>
      </c>
      <c r="B1" s="75"/>
      <c r="C1" s="76"/>
      <c r="D1" s="75"/>
      <c r="E1" s="75"/>
      <c r="F1" s="75"/>
      <c r="G1" s="77"/>
      <c r="H1" s="75"/>
      <c r="I1" s="75"/>
      <c r="J1" s="75"/>
      <c r="K1" s="75"/>
      <c r="L1" s="75"/>
      <c r="M1" s="75"/>
    </row>
    <row r="2" ht="40" customHeight="1" spans="1:13">
      <c r="A2" s="78" t="s">
        <v>1</v>
      </c>
      <c r="B2" s="78"/>
      <c r="C2" s="79"/>
      <c r="D2" s="78" t="s">
        <v>2</v>
      </c>
      <c r="E2" s="78"/>
      <c r="F2" s="78"/>
      <c r="G2" s="80" t="s">
        <v>3</v>
      </c>
      <c r="H2" s="78"/>
      <c r="I2" s="78"/>
      <c r="J2" s="78" t="s">
        <v>4</v>
      </c>
      <c r="K2" s="78" t="s">
        <v>5</v>
      </c>
      <c r="L2" s="78" t="s">
        <v>6</v>
      </c>
      <c r="M2" s="78" t="s">
        <v>7</v>
      </c>
    </row>
    <row r="3" ht="27" spans="1:13">
      <c r="A3" s="78" t="s">
        <v>8</v>
      </c>
      <c r="B3" s="78" t="s">
        <v>9</v>
      </c>
      <c r="C3" s="78" t="s">
        <v>10</v>
      </c>
      <c r="D3" s="78" t="s">
        <v>11</v>
      </c>
      <c r="E3" s="78" t="s">
        <v>12</v>
      </c>
      <c r="F3" s="78" t="s">
        <v>13</v>
      </c>
      <c r="G3" s="80" t="s">
        <v>14</v>
      </c>
      <c r="H3" s="78" t="s">
        <v>12</v>
      </c>
      <c r="I3" s="78" t="s">
        <v>15</v>
      </c>
      <c r="J3" s="78"/>
      <c r="K3" s="78"/>
      <c r="L3" s="78"/>
      <c r="M3" s="78"/>
    </row>
    <row r="4" ht="30" customHeight="1" spans="1:13">
      <c r="A4" s="81" t="s">
        <v>16</v>
      </c>
      <c r="B4" s="81" t="s">
        <v>17</v>
      </c>
      <c r="C4" s="45">
        <v>1100854497</v>
      </c>
      <c r="D4" s="46">
        <v>85.66</v>
      </c>
      <c r="E4" s="9">
        <v>1</v>
      </c>
      <c r="F4" s="10">
        <f t="shared" ref="F4:F9" si="0">ROUND(D4*40%,2)</f>
        <v>34.26</v>
      </c>
      <c r="G4" s="11">
        <v>82.8</v>
      </c>
      <c r="H4" s="12">
        <v>3</v>
      </c>
      <c r="I4" s="11">
        <v>49.68</v>
      </c>
      <c r="J4" s="11">
        <v>83.94</v>
      </c>
      <c r="K4" s="12">
        <v>2</v>
      </c>
      <c r="L4" s="82" t="s">
        <v>18</v>
      </c>
      <c r="M4" s="81"/>
    </row>
    <row r="5" ht="30" customHeight="1" spans="1:13">
      <c r="A5" s="81"/>
      <c r="B5" s="81"/>
      <c r="C5" s="45">
        <v>1100854491</v>
      </c>
      <c r="D5" s="46">
        <v>82</v>
      </c>
      <c r="E5" s="9">
        <v>2</v>
      </c>
      <c r="F5" s="10">
        <f t="shared" si="0"/>
        <v>32.8</v>
      </c>
      <c r="G5" s="11">
        <v>83.8</v>
      </c>
      <c r="H5" s="12">
        <v>2</v>
      </c>
      <c r="I5" s="11">
        <v>50.28</v>
      </c>
      <c r="J5" s="11">
        <v>83.08</v>
      </c>
      <c r="K5" s="12">
        <v>3</v>
      </c>
      <c r="L5" s="82" t="s">
        <v>18</v>
      </c>
      <c r="M5" s="81"/>
    </row>
    <row r="6" ht="30" customHeight="1" spans="1:13">
      <c r="A6" s="81"/>
      <c r="B6" s="81"/>
      <c r="C6" s="45">
        <v>1100854495</v>
      </c>
      <c r="D6" s="46">
        <v>80.83</v>
      </c>
      <c r="E6" s="9">
        <v>4</v>
      </c>
      <c r="F6" s="10">
        <f t="shared" si="0"/>
        <v>32.33</v>
      </c>
      <c r="G6" s="11">
        <v>82.4</v>
      </c>
      <c r="H6" s="12">
        <v>4</v>
      </c>
      <c r="I6" s="11">
        <v>49.44</v>
      </c>
      <c r="J6" s="11">
        <v>81.77</v>
      </c>
      <c r="K6" s="12">
        <v>4</v>
      </c>
      <c r="L6" s="82" t="s">
        <v>18</v>
      </c>
      <c r="M6" s="81"/>
    </row>
    <row r="7" ht="30" customHeight="1" spans="1:13">
      <c r="A7" s="81"/>
      <c r="B7" s="81"/>
      <c r="C7" s="45">
        <v>1100854490</v>
      </c>
      <c r="D7" s="46">
        <v>80</v>
      </c>
      <c r="E7" s="9">
        <v>5</v>
      </c>
      <c r="F7" s="10">
        <f t="shared" si="0"/>
        <v>32</v>
      </c>
      <c r="G7" s="11">
        <v>88</v>
      </c>
      <c r="H7" s="12">
        <v>1</v>
      </c>
      <c r="I7" s="11">
        <v>52.8</v>
      </c>
      <c r="J7" s="11">
        <v>84.8</v>
      </c>
      <c r="K7" s="12">
        <v>1</v>
      </c>
      <c r="L7" s="82" t="s">
        <v>19</v>
      </c>
      <c r="M7" s="81"/>
    </row>
    <row r="8" ht="30" customHeight="1" spans="1:13">
      <c r="A8" s="81"/>
      <c r="B8" s="81"/>
      <c r="C8" s="45">
        <v>1100854496</v>
      </c>
      <c r="D8" s="46">
        <v>78</v>
      </c>
      <c r="E8" s="9">
        <v>6</v>
      </c>
      <c r="F8" s="10">
        <f t="shared" si="0"/>
        <v>31.2</v>
      </c>
      <c r="G8" s="11">
        <v>81</v>
      </c>
      <c r="H8" s="12">
        <v>5</v>
      </c>
      <c r="I8" s="11">
        <v>48.6</v>
      </c>
      <c r="J8" s="11">
        <v>79.8</v>
      </c>
      <c r="K8" s="12">
        <v>5</v>
      </c>
      <c r="L8" s="82" t="s">
        <v>18</v>
      </c>
      <c r="M8" s="81"/>
    </row>
    <row r="9" ht="30" customHeight="1" spans="1:13">
      <c r="A9" s="81"/>
      <c r="B9" s="81"/>
      <c r="C9" s="45">
        <v>1100854493</v>
      </c>
      <c r="D9" s="46">
        <v>77</v>
      </c>
      <c r="E9" s="9">
        <v>7</v>
      </c>
      <c r="F9" s="10">
        <f t="shared" si="0"/>
        <v>30.8</v>
      </c>
      <c r="G9" s="11">
        <v>80.8</v>
      </c>
      <c r="H9" s="12">
        <v>6</v>
      </c>
      <c r="I9" s="11">
        <v>48.48</v>
      </c>
      <c r="J9" s="11">
        <v>79.28</v>
      </c>
      <c r="K9" s="12">
        <v>6</v>
      </c>
      <c r="L9" s="82" t="s">
        <v>18</v>
      </c>
      <c r="M9" s="81"/>
    </row>
    <row r="11" ht="30" customHeight="1" spans="1:13">
      <c r="A11" s="81" t="s">
        <v>16</v>
      </c>
      <c r="B11" s="81" t="s">
        <v>20</v>
      </c>
      <c r="C11" s="45">
        <v>1100854481</v>
      </c>
      <c r="D11" s="46">
        <v>80.5</v>
      </c>
      <c r="E11" s="9">
        <v>1</v>
      </c>
      <c r="F11" s="10">
        <f t="shared" ref="F11:F14" si="1">ROUND(D11*40%,2)</f>
        <v>32.2</v>
      </c>
      <c r="G11" s="11">
        <v>82.8</v>
      </c>
      <c r="H11" s="12">
        <v>1</v>
      </c>
      <c r="I11" s="11">
        <v>49.68</v>
      </c>
      <c r="J11" s="11">
        <v>81.88</v>
      </c>
      <c r="K11" s="12">
        <v>1</v>
      </c>
      <c r="L11" s="53" t="s">
        <v>19</v>
      </c>
      <c r="M11" s="81"/>
    </row>
    <row r="12" ht="30" customHeight="1" spans="1:13">
      <c r="A12" s="81"/>
      <c r="B12" s="81"/>
      <c r="C12" s="45">
        <v>1100854484</v>
      </c>
      <c r="D12" s="46">
        <v>60</v>
      </c>
      <c r="E12" s="9">
        <v>2</v>
      </c>
      <c r="F12" s="10">
        <f t="shared" si="1"/>
        <v>24</v>
      </c>
      <c r="G12" s="11">
        <v>73.8</v>
      </c>
      <c r="H12" s="12">
        <v>2</v>
      </c>
      <c r="I12" s="11">
        <v>44.28</v>
      </c>
      <c r="J12" s="11">
        <v>68.28</v>
      </c>
      <c r="K12" s="12">
        <v>2</v>
      </c>
      <c r="L12" s="82" t="s">
        <v>18</v>
      </c>
      <c r="M12" s="81"/>
    </row>
    <row r="13" ht="30" customHeight="1" spans="1:13">
      <c r="A13" s="81"/>
      <c r="B13" s="81"/>
      <c r="C13" s="45">
        <v>1100854482</v>
      </c>
      <c r="D13" s="46">
        <v>56</v>
      </c>
      <c r="E13" s="9">
        <v>4</v>
      </c>
      <c r="F13" s="10">
        <f t="shared" si="1"/>
        <v>22.4</v>
      </c>
      <c r="G13" s="11">
        <v>0</v>
      </c>
      <c r="H13" s="12">
        <v>4</v>
      </c>
      <c r="I13" s="11">
        <v>0</v>
      </c>
      <c r="J13" s="11">
        <v>22.4</v>
      </c>
      <c r="K13" s="12">
        <v>4</v>
      </c>
      <c r="L13" s="82" t="s">
        <v>18</v>
      </c>
      <c r="M13" s="83" t="s">
        <v>21</v>
      </c>
    </row>
    <row r="14" ht="30" customHeight="1" spans="1:13">
      <c r="A14" s="81"/>
      <c r="B14" s="81"/>
      <c r="C14" s="45">
        <v>1100854485</v>
      </c>
      <c r="D14" s="46">
        <v>53</v>
      </c>
      <c r="E14" s="9">
        <v>5</v>
      </c>
      <c r="F14" s="10">
        <f t="shared" si="1"/>
        <v>21.2</v>
      </c>
      <c r="G14" s="11">
        <v>53.2</v>
      </c>
      <c r="H14" s="12">
        <v>3</v>
      </c>
      <c r="I14" s="11">
        <v>31.92</v>
      </c>
      <c r="J14" s="11">
        <v>53.12</v>
      </c>
      <c r="K14" s="12">
        <v>3</v>
      </c>
      <c r="L14" s="82" t="s">
        <v>18</v>
      </c>
      <c r="M14" s="81"/>
    </row>
  </sheetData>
  <mergeCells count="12">
    <mergeCell ref="A1:M1"/>
    <mergeCell ref="A2:C2"/>
    <mergeCell ref="D2:F2"/>
    <mergeCell ref="G2:I2"/>
    <mergeCell ref="A4:A9"/>
    <mergeCell ref="A11:A14"/>
    <mergeCell ref="B4:B9"/>
    <mergeCell ref="B11:B14"/>
    <mergeCell ref="J2:J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19" sqref="J19"/>
    </sheetView>
  </sheetViews>
  <sheetFormatPr defaultColWidth="9" defaultRowHeight="13.5"/>
  <cols>
    <col min="3" max="3" width="13.5" customWidth="1"/>
  </cols>
  <sheetData>
    <row r="1" ht="39" customHeight="1" spans="1:1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25" customHeight="1" spans="1:13">
      <c r="A2" s="37" t="s">
        <v>22</v>
      </c>
      <c r="B2" s="38"/>
      <c r="C2" s="39"/>
      <c r="D2" s="65" t="s">
        <v>2</v>
      </c>
      <c r="E2" s="41"/>
      <c r="F2" s="51"/>
      <c r="G2" s="41" t="s">
        <v>3</v>
      </c>
      <c r="H2" s="41"/>
      <c r="I2" s="51"/>
      <c r="J2" s="70" t="s">
        <v>4</v>
      </c>
      <c r="K2" s="70" t="s">
        <v>5</v>
      </c>
      <c r="L2" s="71" t="s">
        <v>6</v>
      </c>
      <c r="M2" s="71" t="s">
        <v>7</v>
      </c>
    </row>
    <row r="3" ht="33" customHeight="1" spans="1:13">
      <c r="A3" s="66" t="s">
        <v>8</v>
      </c>
      <c r="B3" s="66" t="s">
        <v>9</v>
      </c>
      <c r="C3" s="42" t="s">
        <v>10</v>
      </c>
      <c r="D3" s="42" t="s">
        <v>11</v>
      </c>
      <c r="E3" s="40" t="s">
        <v>12</v>
      </c>
      <c r="F3" s="40" t="s">
        <v>13</v>
      </c>
      <c r="G3" s="42" t="s">
        <v>14</v>
      </c>
      <c r="H3" s="42" t="s">
        <v>12</v>
      </c>
      <c r="I3" s="40" t="s">
        <v>15</v>
      </c>
      <c r="J3" s="72"/>
      <c r="K3" s="72"/>
      <c r="L3" s="73"/>
      <c r="M3" s="73"/>
    </row>
    <row r="4" ht="30" customHeight="1" spans="1:13">
      <c r="A4" s="67" t="s">
        <v>23</v>
      </c>
      <c r="B4" s="68" t="s">
        <v>24</v>
      </c>
      <c r="C4" s="69">
        <v>1100854506</v>
      </c>
      <c r="D4" s="46">
        <v>78</v>
      </c>
      <c r="E4" s="9">
        <v>6</v>
      </c>
      <c r="F4" s="27">
        <f t="shared" ref="F4:F9" si="0">ROUND(D4*40%,2)</f>
        <v>31.2</v>
      </c>
      <c r="G4" s="27">
        <v>88.3333333333333</v>
      </c>
      <c r="H4" s="9">
        <v>1</v>
      </c>
      <c r="I4" s="27">
        <v>53</v>
      </c>
      <c r="J4" s="14">
        <v>84.2</v>
      </c>
      <c r="K4" s="9">
        <v>1</v>
      </c>
      <c r="L4" s="53" t="s">
        <v>19</v>
      </c>
      <c r="M4" s="74"/>
    </row>
    <row r="5" ht="30" customHeight="1" spans="1:13">
      <c r="A5" s="67"/>
      <c r="B5" s="68"/>
      <c r="C5" s="69">
        <v>1100854508</v>
      </c>
      <c r="D5" s="46">
        <v>85</v>
      </c>
      <c r="E5" s="9">
        <v>2</v>
      </c>
      <c r="F5" s="27">
        <f t="shared" si="0"/>
        <v>34</v>
      </c>
      <c r="G5" s="27">
        <v>82.1666666666667</v>
      </c>
      <c r="H5" s="9">
        <v>2</v>
      </c>
      <c r="I5" s="27">
        <v>49.3</v>
      </c>
      <c r="J5" s="14">
        <v>83.3</v>
      </c>
      <c r="K5" s="9">
        <v>2</v>
      </c>
      <c r="L5" s="53" t="s">
        <v>18</v>
      </c>
      <c r="M5" s="35"/>
    </row>
    <row r="6" ht="30" customHeight="1" spans="1:13">
      <c r="A6" s="67"/>
      <c r="B6" s="68"/>
      <c r="C6" s="69">
        <v>1100854511</v>
      </c>
      <c r="D6" s="46">
        <v>78.66</v>
      </c>
      <c r="E6" s="9">
        <v>5</v>
      </c>
      <c r="F6" s="27">
        <f t="shared" si="0"/>
        <v>31.46</v>
      </c>
      <c r="G6" s="27">
        <v>80.8333333333333</v>
      </c>
      <c r="H6" s="9">
        <v>3</v>
      </c>
      <c r="I6" s="27">
        <v>48.5</v>
      </c>
      <c r="J6" s="14">
        <v>79.96</v>
      </c>
      <c r="K6" s="9">
        <v>3</v>
      </c>
      <c r="L6" s="53" t="s">
        <v>18</v>
      </c>
      <c r="M6" s="35"/>
    </row>
    <row r="7" ht="30" customHeight="1" spans="1:13">
      <c r="A7" s="67"/>
      <c r="B7" s="68"/>
      <c r="C7" s="69">
        <v>1100854509</v>
      </c>
      <c r="D7" s="46">
        <v>86.5</v>
      </c>
      <c r="E7" s="9">
        <v>1</v>
      </c>
      <c r="F7" s="27">
        <f t="shared" si="0"/>
        <v>34.6</v>
      </c>
      <c r="G7" s="27">
        <v>73.1666666666667</v>
      </c>
      <c r="H7" s="9">
        <v>4</v>
      </c>
      <c r="I7" s="27">
        <v>43.9</v>
      </c>
      <c r="J7" s="14">
        <v>78.5</v>
      </c>
      <c r="K7" s="9">
        <v>4</v>
      </c>
      <c r="L7" s="53" t="s">
        <v>18</v>
      </c>
      <c r="M7" s="35"/>
    </row>
    <row r="8" ht="30" customHeight="1" spans="1:13">
      <c r="A8" s="67"/>
      <c r="B8" s="68"/>
      <c r="C8" s="69">
        <v>1100854502</v>
      </c>
      <c r="D8" s="46">
        <v>81.33</v>
      </c>
      <c r="E8" s="9">
        <v>3</v>
      </c>
      <c r="F8" s="27">
        <f t="shared" si="0"/>
        <v>32.53</v>
      </c>
      <c r="G8" s="27">
        <v>66</v>
      </c>
      <c r="H8" s="9">
        <v>5</v>
      </c>
      <c r="I8" s="27">
        <v>39.6</v>
      </c>
      <c r="J8" s="14">
        <v>72.13</v>
      </c>
      <c r="K8" s="9">
        <v>5</v>
      </c>
      <c r="L8" s="53" t="s">
        <v>18</v>
      </c>
      <c r="M8" s="35"/>
    </row>
    <row r="9" ht="30" customHeight="1" spans="1:13">
      <c r="A9" s="67"/>
      <c r="B9" s="68"/>
      <c r="C9" s="69">
        <v>1100854507</v>
      </c>
      <c r="D9" s="46">
        <v>79.33</v>
      </c>
      <c r="E9" s="9">
        <v>4</v>
      </c>
      <c r="F9" s="27">
        <f t="shared" si="0"/>
        <v>31.73</v>
      </c>
      <c r="G9" s="27">
        <v>65.3333333333333</v>
      </c>
      <c r="H9" s="9">
        <v>6</v>
      </c>
      <c r="I9" s="27">
        <v>39.2</v>
      </c>
      <c r="J9" s="14">
        <v>70.93</v>
      </c>
      <c r="K9" s="9">
        <v>6</v>
      </c>
      <c r="L9" s="53" t="s">
        <v>18</v>
      </c>
      <c r="M9" s="35"/>
    </row>
  </sheetData>
  <mergeCells count="10">
    <mergeCell ref="A1:M1"/>
    <mergeCell ref="A2:C2"/>
    <mergeCell ref="D2:F2"/>
    <mergeCell ref="G2:I2"/>
    <mergeCell ref="A4:A9"/>
    <mergeCell ref="B4:B9"/>
    <mergeCell ref="J2:J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tabSelected="1" workbookViewId="0">
      <selection activeCell="I9" sqref="I9"/>
    </sheetView>
  </sheetViews>
  <sheetFormatPr defaultColWidth="9" defaultRowHeight="13.5"/>
  <cols>
    <col min="3" max="3" width="15" customWidth="1"/>
  </cols>
  <sheetData>
    <row r="2" ht="39" customHeight="1" spans="1:13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5" customHeight="1" spans="1:13">
      <c r="A3" s="19" t="s">
        <v>26</v>
      </c>
      <c r="B3" s="20"/>
      <c r="C3" s="21"/>
      <c r="D3" s="55" t="s">
        <v>27</v>
      </c>
      <c r="E3" s="23"/>
      <c r="F3" s="32"/>
      <c r="G3" s="23" t="s">
        <v>28</v>
      </c>
      <c r="H3" s="23"/>
      <c r="I3" s="32"/>
      <c r="J3" s="61" t="s">
        <v>29</v>
      </c>
      <c r="K3" s="61" t="s">
        <v>30</v>
      </c>
      <c r="L3" s="62" t="s">
        <v>31</v>
      </c>
      <c r="M3" s="62" t="s">
        <v>32</v>
      </c>
    </row>
    <row r="4" ht="33" customHeight="1" spans="1:13">
      <c r="A4" s="56" t="s">
        <v>33</v>
      </c>
      <c r="B4" s="56" t="s">
        <v>34</v>
      </c>
      <c r="C4" s="24" t="s">
        <v>35</v>
      </c>
      <c r="D4" s="24" t="s">
        <v>36</v>
      </c>
      <c r="E4" s="22" t="s">
        <v>37</v>
      </c>
      <c r="F4" s="22" t="s">
        <v>38</v>
      </c>
      <c r="G4" s="24" t="s">
        <v>39</v>
      </c>
      <c r="H4" s="24" t="s">
        <v>40</v>
      </c>
      <c r="I4" s="22" t="s">
        <v>41</v>
      </c>
      <c r="J4" s="63"/>
      <c r="K4" s="63"/>
      <c r="L4" s="64"/>
      <c r="M4" s="64"/>
    </row>
    <row r="5" ht="30" customHeight="1" spans="1:13">
      <c r="A5" s="57" t="s">
        <v>42</v>
      </c>
      <c r="B5" s="58" t="s">
        <v>43</v>
      </c>
      <c r="C5" s="59">
        <v>1100854549</v>
      </c>
      <c r="D5" s="60">
        <v>83.33</v>
      </c>
      <c r="E5" s="59">
        <v>1</v>
      </c>
      <c r="F5" s="27">
        <f t="shared" ref="F5:F10" si="0">ROUND(D5*40%,2)</f>
        <v>33.33</v>
      </c>
      <c r="G5" s="27">
        <v>87.3333333333333</v>
      </c>
      <c r="H5" s="9">
        <v>1</v>
      </c>
      <c r="I5" s="27">
        <v>52.4</v>
      </c>
      <c r="J5" s="14">
        <v>85.73</v>
      </c>
      <c r="K5" s="9">
        <v>1</v>
      </c>
      <c r="L5" s="14" t="s">
        <v>44</v>
      </c>
      <c r="M5" s="34"/>
    </row>
    <row r="6" ht="30" customHeight="1" spans="1:13">
      <c r="A6" s="57"/>
      <c r="B6" s="58"/>
      <c r="C6" s="59">
        <v>1100854545</v>
      </c>
      <c r="D6" s="60">
        <v>82</v>
      </c>
      <c r="E6" s="59">
        <v>2</v>
      </c>
      <c r="F6" s="27">
        <f t="shared" si="0"/>
        <v>32.8</v>
      </c>
      <c r="G6" s="27">
        <v>78.3333333333333</v>
      </c>
      <c r="H6" s="9">
        <v>6</v>
      </c>
      <c r="I6" s="27">
        <v>47</v>
      </c>
      <c r="J6" s="14">
        <v>79.8</v>
      </c>
      <c r="K6" s="9">
        <v>5</v>
      </c>
      <c r="L6" s="14" t="s">
        <v>45</v>
      </c>
      <c r="M6" s="35"/>
    </row>
    <row r="7" ht="30" customHeight="1" spans="1:13">
      <c r="A7" s="57"/>
      <c r="B7" s="58"/>
      <c r="C7" s="59">
        <v>1100855978</v>
      </c>
      <c r="D7" s="60">
        <v>82</v>
      </c>
      <c r="E7" s="59">
        <v>2</v>
      </c>
      <c r="F7" s="27">
        <f t="shared" si="0"/>
        <v>32.8</v>
      </c>
      <c r="G7" s="27">
        <v>86.1666666666667</v>
      </c>
      <c r="H7" s="9">
        <v>2</v>
      </c>
      <c r="I7" s="27">
        <v>51.7</v>
      </c>
      <c r="J7" s="14">
        <v>84.5</v>
      </c>
      <c r="K7" s="9">
        <v>2</v>
      </c>
      <c r="L7" s="14" t="s">
        <v>45</v>
      </c>
      <c r="M7" s="35"/>
    </row>
    <row r="8" ht="30" customHeight="1" spans="1:13">
      <c r="A8" s="57"/>
      <c r="B8" s="58"/>
      <c r="C8" s="59">
        <v>1100854521</v>
      </c>
      <c r="D8" s="60">
        <v>81.5</v>
      </c>
      <c r="E8" s="59">
        <v>3</v>
      </c>
      <c r="F8" s="27">
        <f t="shared" si="0"/>
        <v>32.6</v>
      </c>
      <c r="G8" s="27">
        <v>82.1666666666667</v>
      </c>
      <c r="H8" s="9">
        <v>4</v>
      </c>
      <c r="I8" s="27">
        <v>49.3</v>
      </c>
      <c r="J8" s="14">
        <v>81.9</v>
      </c>
      <c r="K8" s="9">
        <v>4</v>
      </c>
      <c r="L8" s="14" t="s">
        <v>45</v>
      </c>
      <c r="M8" s="35"/>
    </row>
    <row r="9" ht="30" customHeight="1" spans="1:13">
      <c r="A9" s="57"/>
      <c r="B9" s="58"/>
      <c r="C9" s="59">
        <v>1100854535</v>
      </c>
      <c r="D9" s="60">
        <v>79</v>
      </c>
      <c r="E9" s="59">
        <v>4</v>
      </c>
      <c r="F9" s="27">
        <f t="shared" si="0"/>
        <v>31.6</v>
      </c>
      <c r="G9" s="27">
        <v>80</v>
      </c>
      <c r="H9" s="9">
        <v>5</v>
      </c>
      <c r="I9" s="27">
        <v>48</v>
      </c>
      <c r="J9" s="14">
        <v>79.6</v>
      </c>
      <c r="K9" s="9">
        <v>6</v>
      </c>
      <c r="L9" s="14" t="s">
        <v>45</v>
      </c>
      <c r="M9" s="35"/>
    </row>
    <row r="10" ht="30" customHeight="1" spans="1:13">
      <c r="A10" s="57"/>
      <c r="B10" s="58"/>
      <c r="C10" s="59">
        <v>1100854555</v>
      </c>
      <c r="D10" s="60">
        <v>78.66</v>
      </c>
      <c r="E10" s="59">
        <v>5</v>
      </c>
      <c r="F10" s="27">
        <f t="shared" si="0"/>
        <v>31.46</v>
      </c>
      <c r="G10" s="27">
        <v>86.1666666666667</v>
      </c>
      <c r="H10" s="9">
        <v>2</v>
      </c>
      <c r="I10" s="27">
        <v>51.7</v>
      </c>
      <c r="J10" s="14">
        <v>83.16</v>
      </c>
      <c r="K10" s="9">
        <v>3</v>
      </c>
      <c r="L10" s="14" t="s">
        <v>45</v>
      </c>
      <c r="M10" s="35"/>
    </row>
  </sheetData>
  <mergeCells count="10">
    <mergeCell ref="A2:M2"/>
    <mergeCell ref="A3:C3"/>
    <mergeCell ref="D3:F3"/>
    <mergeCell ref="G3:I3"/>
    <mergeCell ref="A5:A10"/>
    <mergeCell ref="B5:B10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C9" sqref="C9"/>
    </sheetView>
  </sheetViews>
  <sheetFormatPr defaultColWidth="9" defaultRowHeight="14.25"/>
  <cols>
    <col min="1" max="1" width="12.125" style="16" customWidth="1"/>
    <col min="2" max="2" width="10.5" style="16" customWidth="1"/>
    <col min="3" max="3" width="15.25" style="16" customWidth="1"/>
    <col min="4" max="5" width="6.375" style="16" customWidth="1"/>
    <col min="6" max="6" width="10.125" style="16" customWidth="1"/>
    <col min="7" max="7" width="7.06666666666667" style="16" customWidth="1"/>
    <col min="8" max="8" width="6.375" style="16" customWidth="1"/>
    <col min="9" max="9" width="9.25" style="16" customWidth="1"/>
    <col min="10" max="10" width="8.525" style="16" customWidth="1"/>
    <col min="11" max="11" width="7.45833333333333" style="16" customWidth="1"/>
    <col min="12" max="12" width="9.875" style="16" customWidth="1"/>
    <col min="13" max="13" width="13.5" style="16" customWidth="1"/>
    <col min="14" max="16384" width="9" style="16"/>
  </cols>
  <sheetData>
    <row r="1" s="16" customFormat="1" ht="43" customHeight="1" spans="1:1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16" customFormat="1" ht="33" customHeight="1" spans="1:13">
      <c r="A2" s="37" t="s">
        <v>1</v>
      </c>
      <c r="B2" s="38"/>
      <c r="C2" s="39"/>
      <c r="D2" s="40" t="s">
        <v>2</v>
      </c>
      <c r="E2" s="40"/>
      <c r="F2" s="40"/>
      <c r="G2" s="41" t="s">
        <v>3</v>
      </c>
      <c r="H2" s="41"/>
      <c r="I2" s="51"/>
      <c r="J2" s="40" t="s">
        <v>4</v>
      </c>
      <c r="K2" s="40" t="s">
        <v>5</v>
      </c>
      <c r="L2" s="52" t="s">
        <v>6</v>
      </c>
      <c r="M2" s="52" t="s">
        <v>7</v>
      </c>
    </row>
    <row r="3" s="17" customFormat="1" ht="50" customHeight="1" spans="1:13">
      <c r="A3" s="42" t="s">
        <v>8</v>
      </c>
      <c r="B3" s="42" t="s">
        <v>9</v>
      </c>
      <c r="C3" s="42" t="s">
        <v>10</v>
      </c>
      <c r="D3" s="42" t="s">
        <v>11</v>
      </c>
      <c r="E3" s="40" t="s">
        <v>12</v>
      </c>
      <c r="F3" s="40" t="s">
        <v>13</v>
      </c>
      <c r="G3" s="42" t="s">
        <v>14</v>
      </c>
      <c r="H3" s="42" t="s">
        <v>12</v>
      </c>
      <c r="I3" s="40" t="s">
        <v>15</v>
      </c>
      <c r="J3" s="40"/>
      <c r="K3" s="40"/>
      <c r="L3" s="33"/>
      <c r="M3" s="33"/>
    </row>
    <row r="4" s="16" customFormat="1" ht="30" customHeight="1" spans="1:13">
      <c r="A4" s="43" t="s">
        <v>46</v>
      </c>
      <c r="B4" s="44" t="s">
        <v>47</v>
      </c>
      <c r="C4" s="45">
        <v>1100854628</v>
      </c>
      <c r="D4" s="46">
        <v>76.32</v>
      </c>
      <c r="E4" s="9">
        <v>2</v>
      </c>
      <c r="F4" s="10">
        <f t="shared" ref="F4:F9" si="0">ROUND(D4*40%,2)</f>
        <v>30.53</v>
      </c>
      <c r="G4" s="27">
        <v>85.8</v>
      </c>
      <c r="H4" s="27">
        <v>1</v>
      </c>
      <c r="I4" s="27">
        <v>51.48</v>
      </c>
      <c r="J4" s="27">
        <v>82.01</v>
      </c>
      <c r="K4" s="27">
        <v>1</v>
      </c>
      <c r="L4" s="53" t="s">
        <v>19</v>
      </c>
      <c r="M4" s="34"/>
    </row>
    <row r="5" s="16" customFormat="1" ht="30" customHeight="1" spans="1:13">
      <c r="A5" s="47"/>
      <c r="B5" s="48"/>
      <c r="C5" s="45">
        <v>1100854688</v>
      </c>
      <c r="D5" s="46">
        <v>80.66</v>
      </c>
      <c r="E5" s="9">
        <v>1</v>
      </c>
      <c r="F5" s="10">
        <f t="shared" si="0"/>
        <v>32.26</v>
      </c>
      <c r="G5" s="27">
        <v>74</v>
      </c>
      <c r="H5" s="27">
        <v>4</v>
      </c>
      <c r="I5" s="27">
        <v>44.4</v>
      </c>
      <c r="J5" s="27">
        <v>76.66</v>
      </c>
      <c r="K5" s="27">
        <v>2</v>
      </c>
      <c r="L5" s="53" t="s">
        <v>18</v>
      </c>
      <c r="M5" s="34"/>
    </row>
    <row r="6" s="16" customFormat="1" ht="30" customHeight="1" spans="1:13">
      <c r="A6" s="47"/>
      <c r="B6" s="48"/>
      <c r="C6" s="45">
        <v>1100854568</v>
      </c>
      <c r="D6" s="46">
        <v>74.99</v>
      </c>
      <c r="E6" s="9">
        <v>5</v>
      </c>
      <c r="F6" s="10">
        <f t="shared" si="0"/>
        <v>30</v>
      </c>
      <c r="G6" s="27">
        <v>76.4</v>
      </c>
      <c r="H6" s="27">
        <v>2</v>
      </c>
      <c r="I6" s="27">
        <v>45.84</v>
      </c>
      <c r="J6" s="27">
        <v>75.84</v>
      </c>
      <c r="K6" s="27">
        <v>3</v>
      </c>
      <c r="L6" s="53" t="s">
        <v>18</v>
      </c>
      <c r="M6" s="34"/>
    </row>
    <row r="7" s="16" customFormat="1" ht="30" customHeight="1" spans="1:13">
      <c r="A7" s="47"/>
      <c r="B7" s="48"/>
      <c r="C7" s="45">
        <v>1100854677</v>
      </c>
      <c r="D7" s="46">
        <v>75.83</v>
      </c>
      <c r="E7" s="9">
        <v>4</v>
      </c>
      <c r="F7" s="10">
        <f t="shared" si="0"/>
        <v>30.33</v>
      </c>
      <c r="G7" s="27">
        <v>75.2</v>
      </c>
      <c r="H7" s="27">
        <v>3</v>
      </c>
      <c r="I7" s="27">
        <v>45.12</v>
      </c>
      <c r="J7" s="27">
        <v>75.45</v>
      </c>
      <c r="K7" s="27">
        <v>4</v>
      </c>
      <c r="L7" s="53" t="s">
        <v>18</v>
      </c>
      <c r="M7" s="34"/>
    </row>
    <row r="8" s="16" customFormat="1" ht="30" customHeight="1" spans="1:13">
      <c r="A8" s="47"/>
      <c r="B8" s="48"/>
      <c r="C8" s="45">
        <v>1100854571</v>
      </c>
      <c r="D8" s="46">
        <v>73.16</v>
      </c>
      <c r="E8" s="9">
        <v>6</v>
      </c>
      <c r="F8" s="10">
        <f t="shared" si="0"/>
        <v>29.26</v>
      </c>
      <c r="G8" s="27">
        <v>73.4</v>
      </c>
      <c r="H8" s="27">
        <v>5</v>
      </c>
      <c r="I8" s="27">
        <v>44.04</v>
      </c>
      <c r="J8" s="27">
        <v>73.3</v>
      </c>
      <c r="K8" s="27">
        <v>5</v>
      </c>
      <c r="L8" s="53" t="s">
        <v>18</v>
      </c>
      <c r="M8" s="34"/>
    </row>
    <row r="9" s="16" customFormat="1" ht="30" customHeight="1" spans="1:13">
      <c r="A9" s="49"/>
      <c r="B9" s="50"/>
      <c r="C9" s="45">
        <v>1100854627</v>
      </c>
      <c r="D9" s="46">
        <v>76</v>
      </c>
      <c r="E9" s="9">
        <v>3</v>
      </c>
      <c r="F9" s="10">
        <f t="shared" si="0"/>
        <v>30.4</v>
      </c>
      <c r="G9" s="27">
        <v>0</v>
      </c>
      <c r="H9" s="27">
        <v>6</v>
      </c>
      <c r="I9" s="27">
        <v>0</v>
      </c>
      <c r="J9" s="27">
        <v>30.4</v>
      </c>
      <c r="K9" s="27">
        <v>6</v>
      </c>
      <c r="L9" s="53" t="s">
        <v>18</v>
      </c>
      <c r="M9" s="54"/>
    </row>
  </sheetData>
  <mergeCells count="10">
    <mergeCell ref="A1:M1"/>
    <mergeCell ref="A2:C2"/>
    <mergeCell ref="D2:F2"/>
    <mergeCell ref="G2:I2"/>
    <mergeCell ref="A4:A9"/>
    <mergeCell ref="B4:B9"/>
    <mergeCell ref="J2:J3"/>
    <mergeCell ref="K2:K3"/>
    <mergeCell ref="L2:L3"/>
    <mergeCell ref="M2:M3"/>
  </mergeCells>
  <pageMargins left="0.314583333333333" right="0.118055555555556" top="1" bottom="1" header="0.5" footer="0.5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G18" sqref="G18"/>
    </sheetView>
  </sheetViews>
  <sheetFormatPr defaultColWidth="9" defaultRowHeight="14.25"/>
  <cols>
    <col min="1" max="1" width="12.125" style="16" customWidth="1"/>
    <col min="2" max="2" width="10.5" style="16" customWidth="1"/>
    <col min="3" max="3" width="15.25" style="16" customWidth="1"/>
    <col min="4" max="5" width="6.375" style="16" customWidth="1"/>
    <col min="6" max="6" width="10.125" style="16" customWidth="1"/>
    <col min="7" max="7" width="7.06666666666667" style="16" customWidth="1"/>
    <col min="8" max="8" width="6.375" style="16" customWidth="1"/>
    <col min="9" max="9" width="9.25" style="16" customWidth="1"/>
    <col min="10" max="10" width="8.525" style="16" customWidth="1"/>
    <col min="11" max="11" width="7.45833333333333" style="16" customWidth="1"/>
    <col min="12" max="12" width="9.875" style="16" customWidth="1"/>
    <col min="13" max="13" width="13.5" style="16" customWidth="1"/>
    <col min="14" max="16384" width="9" style="16"/>
  </cols>
  <sheetData>
    <row r="1" s="16" customFormat="1" ht="43" customHeight="1" spans="1:13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6" customFormat="1" ht="33" customHeight="1" spans="1:13">
      <c r="A2" s="19" t="s">
        <v>48</v>
      </c>
      <c r="B2" s="20"/>
      <c r="C2" s="21"/>
      <c r="D2" s="22" t="s">
        <v>27</v>
      </c>
      <c r="E2" s="22"/>
      <c r="F2" s="22"/>
      <c r="G2" s="23" t="s">
        <v>28</v>
      </c>
      <c r="H2" s="23"/>
      <c r="I2" s="32"/>
      <c r="J2" s="22" t="s">
        <v>29</v>
      </c>
      <c r="K2" s="22" t="s">
        <v>30</v>
      </c>
      <c r="L2" s="33" t="s">
        <v>49</v>
      </c>
      <c r="M2" s="33" t="s">
        <v>50</v>
      </c>
    </row>
    <row r="3" s="17" customFormat="1" ht="50" customHeight="1" spans="1:13">
      <c r="A3" s="24" t="s">
        <v>33</v>
      </c>
      <c r="B3" s="24" t="s">
        <v>34</v>
      </c>
      <c r="C3" s="24" t="s">
        <v>35</v>
      </c>
      <c r="D3" s="24" t="s">
        <v>36</v>
      </c>
      <c r="E3" s="22" t="s">
        <v>37</v>
      </c>
      <c r="F3" s="22" t="s">
        <v>38</v>
      </c>
      <c r="G3" s="24" t="s">
        <v>39</v>
      </c>
      <c r="H3" s="24" t="s">
        <v>40</v>
      </c>
      <c r="I3" s="22" t="s">
        <v>41</v>
      </c>
      <c r="J3" s="22"/>
      <c r="K3" s="22"/>
      <c r="L3" s="33"/>
      <c r="M3" s="33"/>
    </row>
    <row r="4" s="16" customFormat="1" ht="30" customHeight="1" spans="1:13">
      <c r="A4" s="25" t="s">
        <v>51</v>
      </c>
      <c r="B4" s="26" t="s">
        <v>52</v>
      </c>
      <c r="C4" s="8">
        <v>1100854729</v>
      </c>
      <c r="D4" s="9">
        <v>81.33</v>
      </c>
      <c r="E4" s="9">
        <v>1</v>
      </c>
      <c r="F4" s="27">
        <f t="shared" ref="F4:F10" si="0">ROUND(D4*40%,2)</f>
        <v>32.53</v>
      </c>
      <c r="G4" s="27">
        <v>73.4</v>
      </c>
      <c r="H4" s="27">
        <v>4</v>
      </c>
      <c r="I4" s="27">
        <v>44.04</v>
      </c>
      <c r="J4" s="27">
        <v>76.57</v>
      </c>
      <c r="K4" s="27">
        <v>3</v>
      </c>
      <c r="L4" s="14" t="s">
        <v>45</v>
      </c>
      <c r="M4" s="34"/>
    </row>
    <row r="5" s="16" customFormat="1" ht="30" customHeight="1" spans="1:13">
      <c r="A5" s="28"/>
      <c r="B5" s="29"/>
      <c r="C5" s="13">
        <v>1100854733</v>
      </c>
      <c r="D5" s="9">
        <v>81</v>
      </c>
      <c r="E5" s="9">
        <v>2</v>
      </c>
      <c r="F5" s="27">
        <f t="shared" si="0"/>
        <v>32.4</v>
      </c>
      <c r="G5" s="27">
        <v>70.4</v>
      </c>
      <c r="H5" s="27">
        <v>6</v>
      </c>
      <c r="I5" s="27">
        <v>42.24</v>
      </c>
      <c r="J5" s="27">
        <v>74.64</v>
      </c>
      <c r="K5" s="27">
        <v>6</v>
      </c>
      <c r="L5" s="14" t="s">
        <v>45</v>
      </c>
      <c r="M5" s="34"/>
    </row>
    <row r="6" s="16" customFormat="1" ht="30" customHeight="1" spans="1:13">
      <c r="A6" s="28"/>
      <c r="B6" s="29"/>
      <c r="C6" s="13">
        <v>1100854762</v>
      </c>
      <c r="D6" s="9">
        <v>80.66</v>
      </c>
      <c r="E6" s="9">
        <v>3</v>
      </c>
      <c r="F6" s="27">
        <f t="shared" si="0"/>
        <v>32.26</v>
      </c>
      <c r="G6" s="27">
        <v>73</v>
      </c>
      <c r="H6" s="27">
        <v>5</v>
      </c>
      <c r="I6" s="27">
        <v>43.8</v>
      </c>
      <c r="J6" s="27">
        <v>76.06</v>
      </c>
      <c r="K6" s="27">
        <v>4</v>
      </c>
      <c r="L6" s="14" t="s">
        <v>45</v>
      </c>
      <c r="M6" s="34"/>
    </row>
    <row r="7" s="16" customFormat="1" ht="30" customHeight="1" spans="1:13">
      <c r="A7" s="28"/>
      <c r="B7" s="29"/>
      <c r="C7" s="13">
        <v>1100854750</v>
      </c>
      <c r="D7" s="9">
        <v>79.66</v>
      </c>
      <c r="E7" s="9">
        <v>4</v>
      </c>
      <c r="F7" s="27">
        <f t="shared" si="0"/>
        <v>31.86</v>
      </c>
      <c r="G7" s="27">
        <v>66.8</v>
      </c>
      <c r="H7" s="27">
        <v>7</v>
      </c>
      <c r="I7" s="27">
        <v>40.08</v>
      </c>
      <c r="J7" s="27">
        <v>71.94</v>
      </c>
      <c r="K7" s="27">
        <v>7</v>
      </c>
      <c r="L7" s="14" t="s">
        <v>45</v>
      </c>
      <c r="M7" s="34"/>
    </row>
    <row r="8" s="16" customFormat="1" ht="30" customHeight="1" spans="1:13">
      <c r="A8" s="28"/>
      <c r="B8" s="29"/>
      <c r="C8" s="13">
        <v>1100854802</v>
      </c>
      <c r="D8" s="9">
        <v>79</v>
      </c>
      <c r="E8" s="9">
        <v>5</v>
      </c>
      <c r="F8" s="27">
        <f t="shared" si="0"/>
        <v>31.6</v>
      </c>
      <c r="G8" s="27">
        <v>80.8</v>
      </c>
      <c r="H8" s="27">
        <v>1</v>
      </c>
      <c r="I8" s="27">
        <v>48.48</v>
      </c>
      <c r="J8" s="27">
        <v>80.08</v>
      </c>
      <c r="K8" s="27">
        <v>1</v>
      </c>
      <c r="L8" s="14" t="s">
        <v>44</v>
      </c>
      <c r="M8" s="34"/>
    </row>
    <row r="9" s="16" customFormat="1" ht="30" customHeight="1" spans="1:13">
      <c r="A9" s="28"/>
      <c r="B9" s="29"/>
      <c r="C9" s="13">
        <v>1100854779</v>
      </c>
      <c r="D9" s="9">
        <v>78.33</v>
      </c>
      <c r="E9" s="9">
        <v>6</v>
      </c>
      <c r="F9" s="27">
        <f t="shared" si="0"/>
        <v>31.33</v>
      </c>
      <c r="G9" s="27">
        <v>73.6</v>
      </c>
      <c r="H9" s="27">
        <v>3</v>
      </c>
      <c r="I9" s="27">
        <v>44.16</v>
      </c>
      <c r="J9" s="27">
        <v>75.49</v>
      </c>
      <c r="K9" s="27">
        <v>5</v>
      </c>
      <c r="L9" s="14" t="s">
        <v>45</v>
      </c>
      <c r="M9" s="34"/>
    </row>
    <row r="10" s="16" customFormat="1" ht="30" customHeight="1" spans="1:13">
      <c r="A10" s="30"/>
      <c r="B10" s="31"/>
      <c r="C10" s="13">
        <v>1100854784</v>
      </c>
      <c r="D10" s="9">
        <v>78.33</v>
      </c>
      <c r="E10" s="9">
        <v>6</v>
      </c>
      <c r="F10" s="27">
        <f t="shared" si="0"/>
        <v>31.33</v>
      </c>
      <c r="G10" s="27">
        <v>77</v>
      </c>
      <c r="H10" s="27">
        <v>2</v>
      </c>
      <c r="I10" s="27">
        <v>46.2</v>
      </c>
      <c r="J10" s="27">
        <v>77.53</v>
      </c>
      <c r="K10" s="27">
        <v>2</v>
      </c>
      <c r="L10" s="14" t="s">
        <v>45</v>
      </c>
      <c r="M10" s="35"/>
    </row>
  </sheetData>
  <mergeCells count="10">
    <mergeCell ref="A1:M1"/>
    <mergeCell ref="A2:C2"/>
    <mergeCell ref="D2:F2"/>
    <mergeCell ref="G2:I2"/>
    <mergeCell ref="A4:A10"/>
    <mergeCell ref="B4:B10"/>
    <mergeCell ref="J2:J3"/>
    <mergeCell ref="K2:K3"/>
    <mergeCell ref="L2:L3"/>
    <mergeCell ref="M2:M3"/>
  </mergeCells>
  <pageMargins left="0.314583333333333" right="0.118055555555556" top="1" bottom="1" header="0.5" footer="0.5"/>
  <pageSetup paperSize="9" scale="8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21" sqref="E21"/>
    </sheetView>
  </sheetViews>
  <sheetFormatPr defaultColWidth="9" defaultRowHeight="15"/>
  <cols>
    <col min="1" max="2" width="9" style="1"/>
    <col min="3" max="3" width="13.5" style="1" customWidth="1"/>
    <col min="4" max="6" width="9" style="1"/>
    <col min="7" max="7" width="12.625" style="1"/>
    <col min="8" max="16384" width="9" style="1"/>
  </cols>
  <sheetData>
    <row r="1" ht="48" customHeight="1" spans="1:13">
      <c r="A1" s="2" t="s">
        <v>53</v>
      </c>
      <c r="B1" s="2"/>
      <c r="C1" s="3"/>
      <c r="D1" s="2"/>
      <c r="E1" s="2"/>
      <c r="F1" s="2"/>
      <c r="G1" s="4"/>
      <c r="H1" s="2"/>
      <c r="I1" s="2"/>
      <c r="J1" s="2"/>
      <c r="K1" s="2"/>
      <c r="L1" s="2"/>
      <c r="M1" s="2"/>
    </row>
    <row r="2" ht="40" customHeight="1" spans="1:13">
      <c r="A2" s="5" t="s">
        <v>54</v>
      </c>
      <c r="B2" s="5"/>
      <c r="C2" s="6"/>
      <c r="D2" s="5" t="s">
        <v>55</v>
      </c>
      <c r="E2" s="5"/>
      <c r="F2" s="5"/>
      <c r="G2" s="7"/>
      <c r="H2" s="5"/>
      <c r="I2" s="5"/>
      <c r="J2" s="5" t="s">
        <v>56</v>
      </c>
      <c r="K2" s="5" t="s">
        <v>57</v>
      </c>
      <c r="L2" s="5" t="s">
        <v>58</v>
      </c>
      <c r="M2" s="5" t="s">
        <v>59</v>
      </c>
    </row>
    <row r="3" ht="28.5" spans="1:13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7" t="s">
        <v>66</v>
      </c>
      <c r="H3" s="5" t="s">
        <v>64</v>
      </c>
      <c r="I3" s="5" t="s">
        <v>67</v>
      </c>
      <c r="J3" s="5"/>
      <c r="K3" s="5"/>
      <c r="L3" s="5"/>
      <c r="M3" s="5"/>
    </row>
    <row r="4" ht="30" customHeight="1" spans="1:13">
      <c r="A4" s="5" t="s">
        <v>68</v>
      </c>
      <c r="B4" s="5" t="s">
        <v>69</v>
      </c>
      <c r="C4" s="8">
        <v>1100854821</v>
      </c>
      <c r="D4" s="9">
        <v>79.5</v>
      </c>
      <c r="E4" s="9">
        <v>1</v>
      </c>
      <c r="F4" s="10">
        <f t="shared" ref="F4:F9" si="0">ROUND(D4*40%,2)</f>
        <v>31.8</v>
      </c>
      <c r="G4" s="11">
        <v>44.8</v>
      </c>
      <c r="H4" s="12">
        <v>4</v>
      </c>
      <c r="I4" s="11">
        <v>26.88</v>
      </c>
      <c r="J4" s="11">
        <v>58.68</v>
      </c>
      <c r="K4" s="12">
        <v>3</v>
      </c>
      <c r="L4" s="14" t="s">
        <v>45</v>
      </c>
      <c r="M4" s="5"/>
    </row>
    <row r="5" ht="30" customHeight="1" spans="1:13">
      <c r="A5" s="5"/>
      <c r="B5" s="5"/>
      <c r="C5" s="13">
        <v>1100854806</v>
      </c>
      <c r="D5" s="9">
        <v>79</v>
      </c>
      <c r="E5" s="9">
        <v>2</v>
      </c>
      <c r="F5" s="10">
        <f t="shared" si="0"/>
        <v>31.6</v>
      </c>
      <c r="G5" s="11">
        <v>44.2</v>
      </c>
      <c r="H5" s="12">
        <v>5</v>
      </c>
      <c r="I5" s="11">
        <v>26.52</v>
      </c>
      <c r="J5" s="11">
        <v>58.12</v>
      </c>
      <c r="K5" s="12">
        <v>5</v>
      </c>
      <c r="L5" s="14" t="s">
        <v>45</v>
      </c>
      <c r="M5" s="5"/>
    </row>
    <row r="6" ht="30" customHeight="1" spans="1:13">
      <c r="A6" s="5"/>
      <c r="B6" s="5"/>
      <c r="C6" s="13">
        <v>1100854812</v>
      </c>
      <c r="D6" s="9">
        <v>79</v>
      </c>
      <c r="E6" s="9">
        <v>3</v>
      </c>
      <c r="F6" s="10">
        <f t="shared" si="0"/>
        <v>31.6</v>
      </c>
      <c r="G6" s="11">
        <v>45.4</v>
      </c>
      <c r="H6" s="12">
        <v>2</v>
      </c>
      <c r="I6" s="11">
        <v>27.24</v>
      </c>
      <c r="J6" s="11">
        <v>58.84</v>
      </c>
      <c r="K6" s="12">
        <v>2</v>
      </c>
      <c r="L6" s="14" t="s">
        <v>45</v>
      </c>
      <c r="M6" s="5"/>
    </row>
    <row r="7" ht="30" customHeight="1" spans="1:13">
      <c r="A7" s="5"/>
      <c r="B7" s="5"/>
      <c r="C7" s="13">
        <v>1100854816</v>
      </c>
      <c r="D7" s="9">
        <v>78.66</v>
      </c>
      <c r="E7" s="9">
        <v>4</v>
      </c>
      <c r="F7" s="10">
        <f t="shared" si="0"/>
        <v>31.46</v>
      </c>
      <c r="G7" s="11">
        <v>47.2</v>
      </c>
      <c r="H7" s="12">
        <v>1</v>
      </c>
      <c r="I7" s="11">
        <v>28.32</v>
      </c>
      <c r="J7" s="11">
        <v>59.78</v>
      </c>
      <c r="K7" s="12">
        <v>1</v>
      </c>
      <c r="L7" s="14" t="s">
        <v>45</v>
      </c>
      <c r="M7" s="5"/>
    </row>
    <row r="8" ht="30" customHeight="1" spans="1:13">
      <c r="A8" s="5"/>
      <c r="B8" s="5"/>
      <c r="C8" s="13">
        <v>1100854814</v>
      </c>
      <c r="D8" s="9">
        <v>78</v>
      </c>
      <c r="E8" s="9">
        <v>5</v>
      </c>
      <c r="F8" s="10">
        <f t="shared" si="0"/>
        <v>31.2</v>
      </c>
      <c r="G8" s="11">
        <v>45.2</v>
      </c>
      <c r="H8" s="12">
        <v>3</v>
      </c>
      <c r="I8" s="11">
        <v>27.12</v>
      </c>
      <c r="J8" s="11">
        <v>58.32</v>
      </c>
      <c r="K8" s="12">
        <v>4</v>
      </c>
      <c r="L8" s="14" t="s">
        <v>45</v>
      </c>
      <c r="M8" s="5"/>
    </row>
    <row r="9" ht="30" customHeight="1" spans="1:13">
      <c r="A9" s="5"/>
      <c r="B9" s="5"/>
      <c r="C9" s="13">
        <v>1100854807</v>
      </c>
      <c r="D9" s="9">
        <v>77.5</v>
      </c>
      <c r="E9" s="9">
        <v>6</v>
      </c>
      <c r="F9" s="10">
        <f t="shared" si="0"/>
        <v>31</v>
      </c>
      <c r="G9" s="11">
        <v>0</v>
      </c>
      <c r="H9" s="12">
        <v>6</v>
      </c>
      <c r="I9" s="11">
        <v>0</v>
      </c>
      <c r="J9" s="11">
        <v>31</v>
      </c>
      <c r="K9" s="12">
        <v>6</v>
      </c>
      <c r="L9" s="14" t="s">
        <v>45</v>
      </c>
      <c r="M9" s="15" t="s">
        <v>70</v>
      </c>
    </row>
    <row r="11" ht="30" customHeight="1" spans="1:13">
      <c r="A11" s="5" t="s">
        <v>68</v>
      </c>
      <c r="B11" s="5" t="s">
        <v>71</v>
      </c>
      <c r="C11" s="8">
        <v>1100854842</v>
      </c>
      <c r="D11" s="9">
        <v>81.42</v>
      </c>
      <c r="E11" s="9">
        <v>1</v>
      </c>
      <c r="F11" s="10">
        <f t="shared" ref="F11:F14" si="1">ROUND(D11*40%,2)</f>
        <v>32.57</v>
      </c>
      <c r="G11" s="11">
        <v>44.2</v>
      </c>
      <c r="H11" s="12">
        <v>3</v>
      </c>
      <c r="I11" s="11">
        <v>26.52</v>
      </c>
      <c r="J11" s="11">
        <v>59.09</v>
      </c>
      <c r="K11" s="12">
        <v>2</v>
      </c>
      <c r="L11" s="14" t="s">
        <v>45</v>
      </c>
      <c r="M11" s="5"/>
    </row>
    <row r="12" ht="30" customHeight="1" spans="1:13">
      <c r="A12" s="5"/>
      <c r="B12" s="5"/>
      <c r="C12" s="13">
        <v>1100854840</v>
      </c>
      <c r="D12" s="9">
        <v>75.75</v>
      </c>
      <c r="E12" s="9">
        <v>2</v>
      </c>
      <c r="F12" s="10">
        <f t="shared" si="1"/>
        <v>30.3</v>
      </c>
      <c r="G12" s="11">
        <v>48.4</v>
      </c>
      <c r="H12" s="12">
        <v>1</v>
      </c>
      <c r="I12" s="11">
        <v>29.04</v>
      </c>
      <c r="J12" s="11">
        <v>59.34</v>
      </c>
      <c r="K12" s="12">
        <v>1</v>
      </c>
      <c r="L12" s="14" t="s">
        <v>45</v>
      </c>
      <c r="M12" s="5"/>
    </row>
    <row r="13" ht="30" customHeight="1" spans="1:13">
      <c r="A13" s="5"/>
      <c r="B13" s="5"/>
      <c r="C13" s="13">
        <v>1100854841</v>
      </c>
      <c r="D13" s="9">
        <v>73.5</v>
      </c>
      <c r="E13" s="9">
        <v>3</v>
      </c>
      <c r="F13" s="10">
        <f t="shared" si="1"/>
        <v>29.4</v>
      </c>
      <c r="G13" s="11">
        <v>43</v>
      </c>
      <c r="H13" s="12">
        <v>4</v>
      </c>
      <c r="I13" s="11">
        <v>25.8</v>
      </c>
      <c r="J13" s="11">
        <v>55.2</v>
      </c>
      <c r="K13" s="12">
        <v>4</v>
      </c>
      <c r="L13" s="14" t="s">
        <v>45</v>
      </c>
      <c r="M13" s="5"/>
    </row>
    <row r="14" ht="30" customHeight="1" spans="1:13">
      <c r="A14" s="5"/>
      <c r="B14" s="5"/>
      <c r="C14" s="13">
        <v>1100854839</v>
      </c>
      <c r="D14" s="9">
        <v>70.75</v>
      </c>
      <c r="E14" s="9">
        <v>4</v>
      </c>
      <c r="F14" s="10">
        <f t="shared" si="1"/>
        <v>28.3</v>
      </c>
      <c r="G14" s="11">
        <v>45</v>
      </c>
      <c r="H14" s="12">
        <v>2</v>
      </c>
      <c r="I14" s="11">
        <v>27</v>
      </c>
      <c r="J14" s="11">
        <v>55.3</v>
      </c>
      <c r="K14" s="12">
        <v>3</v>
      </c>
      <c r="L14" s="14" t="s">
        <v>45</v>
      </c>
      <c r="M14" s="5"/>
    </row>
  </sheetData>
  <mergeCells count="12">
    <mergeCell ref="A1:M1"/>
    <mergeCell ref="A2:C2"/>
    <mergeCell ref="D2:F2"/>
    <mergeCell ref="G2:I2"/>
    <mergeCell ref="A4:A9"/>
    <mergeCell ref="A11:A14"/>
    <mergeCell ref="B4:B9"/>
    <mergeCell ref="B11:B14"/>
    <mergeCell ref="J2:J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安六公司</vt:lpstr>
      <vt:lpstr>国际陆港</vt:lpstr>
      <vt:lpstr>基金公司</vt:lpstr>
      <vt:lpstr>铁建置业公司</vt:lpstr>
      <vt:lpstr>贵铁物贸公司</vt:lpstr>
      <vt:lpstr>铁建科技公司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徐以乐.Yue</cp:lastModifiedBy>
  <dcterms:created xsi:type="dcterms:W3CDTF">2024-06-26T01:00:00Z</dcterms:created>
  <dcterms:modified xsi:type="dcterms:W3CDTF">2025-01-24T08:20:05Z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291315266DB24995A49513F5B7547E67_13</vt:lpwstr>
  </property>
  <property fmtid="{D5CDD505-2E9C-101B-9397-08002B2CF9AE}" pid="3" name="KSOProductBuildVer">
    <vt:lpwstr>2052-12.1.0.19770</vt:lpwstr>
  </property>
</Properties>
</file>