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2)" sheetId="6" r:id="rId1"/>
  </sheets>
  <definedNames>
    <definedName name="_xlnm._FilterDatabase" localSheetId="0" hidden="1">'Sheet1 (2)'!$A$3:$M$81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<sst xmlns="http://schemas.openxmlformats.org/spreadsheetml/2006/main" count="361" uniqueCount="220">
  <si>
    <t>附件</t>
  </si>
  <si>
    <t>荥经县2024年下半年公开考试招聘综合类事业单位工作人员考试总成绩及进入体检人员名单</t>
  </si>
  <si>
    <t>序号</t>
  </si>
  <si>
    <t>姓名</t>
  </si>
  <si>
    <t>报考单位</t>
  </si>
  <si>
    <t>岗位编码</t>
  </si>
  <si>
    <t>准考证号</t>
  </si>
  <si>
    <t>笔试成绩</t>
  </si>
  <si>
    <t>笔试折合成绩</t>
  </si>
  <si>
    <t>面试成绩</t>
  </si>
  <si>
    <t>面试折合成绩</t>
  </si>
  <si>
    <t>考试总成绩</t>
  </si>
  <si>
    <t>名次</t>
  </si>
  <si>
    <t>是否进入体检</t>
  </si>
  <si>
    <t>备注</t>
  </si>
  <si>
    <t>杨粤川</t>
  </si>
  <si>
    <t>荥经县医疗保障事务中心</t>
  </si>
  <si>
    <t>24091001</t>
  </si>
  <si>
    <t>2024046021107</t>
  </si>
  <si>
    <t>是</t>
  </si>
  <si>
    <t>曹洁</t>
  </si>
  <si>
    <t>2024046021213</t>
  </si>
  <si>
    <t>龙腾</t>
  </si>
  <si>
    <t>2024046021108</t>
  </si>
  <si>
    <t>庹红淼</t>
  </si>
  <si>
    <t>2024046021126</t>
  </si>
  <si>
    <t>宋灵敏</t>
  </si>
  <si>
    <t>2024046021209</t>
  </si>
  <si>
    <t>殷巧</t>
  </si>
  <si>
    <t>荥经县自然资源事务中心</t>
  </si>
  <si>
    <t>24091002</t>
  </si>
  <si>
    <t>2024046021416</t>
  </si>
  <si>
    <t>宋业兴</t>
  </si>
  <si>
    <t>2024046021519</t>
  </si>
  <si>
    <t>侯慧</t>
  </si>
  <si>
    <t>2024046021404</t>
  </si>
  <si>
    <t>缺考</t>
  </si>
  <si>
    <t>马潇</t>
  </si>
  <si>
    <t>荥经县牛背山镇自然资源和规划所</t>
  </si>
  <si>
    <t>24091003</t>
  </si>
  <si>
    <t>2024046021714</t>
  </si>
  <si>
    <t>邹文敬</t>
  </si>
  <si>
    <t>2024046021706</t>
  </si>
  <si>
    <t>肖懿</t>
  </si>
  <si>
    <t>2024046021723</t>
  </si>
  <si>
    <t>李能</t>
  </si>
  <si>
    <t>荥经县龙苍沟镇自然资源和规划所</t>
  </si>
  <si>
    <t>24091004</t>
  </si>
  <si>
    <t>2024046021830</t>
  </si>
  <si>
    <t>梁鸿宇</t>
  </si>
  <si>
    <t>2024046021819</t>
  </si>
  <si>
    <t>胡汇渤</t>
  </si>
  <si>
    <t>2024046021825</t>
  </si>
  <si>
    <t>黄浦峻</t>
  </si>
  <si>
    <t>荥经县新添镇自然资源和规划所</t>
  </si>
  <si>
    <t>24091005</t>
  </si>
  <si>
    <t>2024046022008</t>
  </si>
  <si>
    <t>朱兴玥</t>
  </si>
  <si>
    <t>2024046022011</t>
  </si>
  <si>
    <t>雒娇</t>
  </si>
  <si>
    <t>2024046022115</t>
  </si>
  <si>
    <t>李祥宇</t>
  </si>
  <si>
    <t>荥经县融媒体中心</t>
  </si>
  <si>
    <t>24091006</t>
  </si>
  <si>
    <t>2024046022129</t>
  </si>
  <si>
    <t>李航</t>
  </si>
  <si>
    <t>2024046022204</t>
  </si>
  <si>
    <t>宋思</t>
  </si>
  <si>
    <t>2024046022205</t>
  </si>
  <si>
    <t>曾伯霖</t>
  </si>
  <si>
    <t>24091007</t>
  </si>
  <si>
    <t>2024046022309</t>
  </si>
  <si>
    <t>刘雅婷</t>
  </si>
  <si>
    <t>2024046022208</t>
  </si>
  <si>
    <t>杨杰</t>
  </si>
  <si>
    <t>2024046022312</t>
  </si>
  <si>
    <t>魏尧</t>
  </si>
  <si>
    <t>2024046022210</t>
  </si>
  <si>
    <t>董若心</t>
  </si>
  <si>
    <t>荥经县交通运输发展服务中心</t>
  </si>
  <si>
    <t>24091008</t>
  </si>
  <si>
    <t>2024046022601</t>
  </si>
  <si>
    <t>毛雁</t>
  </si>
  <si>
    <t>2024046022529</t>
  </si>
  <si>
    <t>雷雅舒</t>
  </si>
  <si>
    <t>2024046022609</t>
  </si>
  <si>
    <t>王娇</t>
  </si>
  <si>
    <t>24091009</t>
  </si>
  <si>
    <t>2024046022709</t>
  </si>
  <si>
    <t>杜钧</t>
  </si>
  <si>
    <t>2024046022706</t>
  </si>
  <si>
    <t>戴琦</t>
  </si>
  <si>
    <t>2024046022630</t>
  </si>
  <si>
    <t>杨怡萱</t>
  </si>
  <si>
    <t>24091010</t>
  </si>
  <si>
    <t>2024046023009</t>
  </si>
  <si>
    <t>王建英</t>
  </si>
  <si>
    <t>2024046022905</t>
  </si>
  <si>
    <t>王倩</t>
  </si>
  <si>
    <t>2024046022906</t>
  </si>
  <si>
    <t>姚宇</t>
  </si>
  <si>
    <t>大熊猫国家公园南入口共建共管共享服务中心</t>
  </si>
  <si>
    <t>24091011</t>
  </si>
  <si>
    <t>2024046023115</t>
  </si>
  <si>
    <t>邱汲</t>
  </si>
  <si>
    <t>2024046023218</t>
  </si>
  <si>
    <t>何俊儒</t>
  </si>
  <si>
    <t>2024046023103</t>
  </si>
  <si>
    <t>吴可心</t>
  </si>
  <si>
    <t>荥经县公共资源交易服务中心</t>
  </si>
  <si>
    <t>24091012</t>
  </si>
  <si>
    <t>2024046023425</t>
  </si>
  <si>
    <t>王艺琳</t>
  </si>
  <si>
    <t>2024046023310</t>
  </si>
  <si>
    <t>代林</t>
  </si>
  <si>
    <t>2024046023223</t>
  </si>
  <si>
    <t>吴林溢</t>
  </si>
  <si>
    <t>荥经县市场监管服务中心</t>
  </si>
  <si>
    <t>24091013</t>
  </si>
  <si>
    <t>2024046023607</t>
  </si>
  <si>
    <t>张又心</t>
  </si>
  <si>
    <t>2024046023907</t>
  </si>
  <si>
    <t>张贵元</t>
  </si>
  <si>
    <t>荥经县水利工程质量站</t>
  </si>
  <si>
    <t>24091014</t>
  </si>
  <si>
    <t>2024046024001</t>
  </si>
  <si>
    <t>林紫怡</t>
  </si>
  <si>
    <t>2024046023918</t>
  </si>
  <si>
    <t>王清</t>
  </si>
  <si>
    <t>2024046023925</t>
  </si>
  <si>
    <t>谢宏建</t>
  </si>
  <si>
    <t>荥经县水利发展中心</t>
  </si>
  <si>
    <t>24091015</t>
  </si>
  <si>
    <t>2024046024003</t>
  </si>
  <si>
    <t>莫乾林</t>
  </si>
  <si>
    <t>2024046024005</t>
  </si>
  <si>
    <t>石驯华</t>
  </si>
  <si>
    <t>2024046024011</t>
  </si>
  <si>
    <t>杨恬</t>
  </si>
  <si>
    <t>荥经县人民医院</t>
  </si>
  <si>
    <t>24091016</t>
  </si>
  <si>
    <t>2024046024024</t>
  </si>
  <si>
    <t>陈鑫</t>
  </si>
  <si>
    <t>2024046024109</t>
  </si>
  <si>
    <t>夏一尹</t>
  </si>
  <si>
    <t>2024046024124</t>
  </si>
  <si>
    <t>谢晓凤</t>
  </si>
  <si>
    <t>2024046024023</t>
  </si>
  <si>
    <t>韩松良</t>
  </si>
  <si>
    <t>荥经县牛背山镇中心卫生院</t>
  </si>
  <si>
    <t>24091017</t>
  </si>
  <si>
    <t>2024046024221</t>
  </si>
  <si>
    <t>陈亮</t>
  </si>
  <si>
    <t>2024046024207</t>
  </si>
  <si>
    <t>谢甦</t>
  </si>
  <si>
    <t>2024046024319</t>
  </si>
  <si>
    <t>刘嘉仪</t>
  </si>
  <si>
    <t>荥经县泗坪敬老院</t>
  </si>
  <si>
    <t>24091018</t>
  </si>
  <si>
    <t>2024046024405</t>
  </si>
  <si>
    <t>郑晓悦</t>
  </si>
  <si>
    <t>2024046024502</t>
  </si>
  <si>
    <t>刘璐</t>
  </si>
  <si>
    <t>2024046024527</t>
  </si>
  <si>
    <t>张婉婷</t>
  </si>
  <si>
    <t>荥经县法学会</t>
  </si>
  <si>
    <t>24091019</t>
  </si>
  <si>
    <t>2024046024820</t>
  </si>
  <si>
    <t>戴巧玲</t>
  </si>
  <si>
    <t>2024046024830</t>
  </si>
  <si>
    <t>底莉</t>
  </si>
  <si>
    <t>2024046024902</t>
  </si>
  <si>
    <t>王子易</t>
  </si>
  <si>
    <t>荥经县应急技术服务中心</t>
  </si>
  <si>
    <t>24091020</t>
  </si>
  <si>
    <t>2024046024908</t>
  </si>
  <si>
    <t>胡思伟</t>
  </si>
  <si>
    <t>24091021</t>
  </si>
  <si>
    <t>2024046025021</t>
  </si>
  <si>
    <t>王程皓</t>
  </si>
  <si>
    <t>2024046024920</t>
  </si>
  <si>
    <t>黄贵渝</t>
  </si>
  <si>
    <t>2024046024915</t>
  </si>
  <si>
    <t>赵文琦</t>
  </si>
  <si>
    <t>24091022</t>
  </si>
  <si>
    <t>2024046025122</t>
  </si>
  <si>
    <t>夏勇强</t>
  </si>
  <si>
    <t>2024046025124</t>
  </si>
  <si>
    <t>高笙阳</t>
  </si>
  <si>
    <t>荥经县住房保障和城乡建设服务中心</t>
  </si>
  <si>
    <t>24091023</t>
  </si>
  <si>
    <t>2024046025230</t>
  </si>
  <si>
    <t>王睿宇</t>
  </si>
  <si>
    <t>2024046025217</t>
  </si>
  <si>
    <t>文雯</t>
  </si>
  <si>
    <t>2024046025226</t>
  </si>
  <si>
    <t>周婷</t>
  </si>
  <si>
    <t>荥经县防暴大队</t>
  </si>
  <si>
    <t>24091024</t>
  </si>
  <si>
    <t>2024046025324</t>
  </si>
  <si>
    <t>喻诗伦</t>
  </si>
  <si>
    <t>2024046025321</t>
  </si>
  <si>
    <t>周琪淋</t>
  </si>
  <si>
    <t>2024046025317</t>
  </si>
  <si>
    <t>刘燕</t>
  </si>
  <si>
    <t>荥经县财政事务中心</t>
  </si>
  <si>
    <t>24091025</t>
  </si>
  <si>
    <t>2024046025421</t>
  </si>
  <si>
    <t>覃磊</t>
  </si>
  <si>
    <t>2024046025427</t>
  </si>
  <si>
    <t>王好</t>
  </si>
  <si>
    <t>2024046025424</t>
  </si>
  <si>
    <t>王钰珂</t>
  </si>
  <si>
    <t>荥经县教育科研和教师发展中心</t>
  </si>
  <si>
    <t>24091026</t>
  </si>
  <si>
    <t>2024046025714</t>
  </si>
  <si>
    <t>陈帝彤</t>
  </si>
  <si>
    <t>2024046025712</t>
  </si>
  <si>
    <t>刘畅</t>
  </si>
  <si>
    <t>2024046025624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</si>
</sst>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color theme="1"/>
      <name val="宋体"/>
      <charset val="134"/>
    </font>
    <font>
      <sz val="14"/>
      <color theme="1"/>
      <name val="黑体"/>
      <charset val="134"/>
    </font>
    <font>
      <sz val="18"/>
      <color theme="1"/>
      <name val="方正小标宋_GBK"/>
      <charset val="134"/>
    </font>
    <font>
      <b/>
      <sz val="11"/>
      <color theme="1"/>
      <name val="宋体"/>
      <charset val="134"/>
      <scheme val="minor"/>
    </font>
    <font>
      <b/>
      <sz val="11"/>
      <color rgb="FF000000"/>
      <name val="宋体"/>
      <charset val="134"/>
    </font>
    <font>
      <sz val="11"/>
      <color rgb="FF000000"/>
      <name val="宋体"/>
      <charset val="134"/>
    </font>
    <font>
      <sz val="11"/>
      <name val="宋体"/>
      <charset val="134"/>
    </font>
    <font>
      <sz val="10"/>
      <name val="宋体"/>
      <charset val="0"/>
    </font>
    <font>
      <sz val="10"/>
      <color rgb="FF000000"/>
      <name val="宋体"/>
      <charset val="134"/>
    </font>
    <font>
      <sz val="1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18">
    <xf numFmtId="0" fontId="0" fillId="0" borderId="0" xfId="0">
      <alignment vertical="center"/>
    </xf>
    <xf numFmtId="0" fontId="1" fillId="0" borderId="0" xfId="0" applyFont="1"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6"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9" fillId="0" borderId="1" xfId="49"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30A06C"/>
      <color rgb="005ACE9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1"/>
  <sheetViews>
    <sheetView tabSelected="1" zoomScale="90" zoomScaleNormal="90" workbookViewId="0">
      <pane ySplit="3" topLeftCell="A69" activePane="bottomLeft" state="frozen"/>
      <selection/>
      <selection pane="bottomLeft" activeCell="M64" sqref="M64"/>
    </sheetView>
  </sheetViews>
  <sheetFormatPr defaultColWidth="9" defaultRowHeight="25" customHeight="1"/>
  <cols>
    <col min="1" max="1" width="5.875" style="2" customWidth="1"/>
    <col min="2" max="2" width="9.875" style="2" customWidth="1"/>
    <col min="3" max="3" width="30.9666666666667" style="2" customWidth="1"/>
    <col min="4" max="4" width="14" style="2" customWidth="1"/>
    <col min="5" max="5" width="18.625" style="2" customWidth="1"/>
    <col min="6" max="6" width="11.5" style="2" customWidth="1"/>
    <col min="7" max="7" width="13.5" style="2" customWidth="1"/>
    <col min="8" max="8" width="11.75" style="2" customWidth="1"/>
    <col min="9" max="9" width="13.375" style="2" customWidth="1"/>
    <col min="10" max="10" width="12.5" style="2" customWidth="1"/>
    <col min="11" max="11" width="10.625" style="2" customWidth="1"/>
    <col min="12" max="12" width="8.375" style="2" customWidth="1"/>
    <col min="13" max="16384" width="9" style="2"/>
  </cols>
  <sheetData>
    <row r="1" customHeight="1" spans="1:1">
      <c r="A1" s="3" t="s">
        <v>0</v>
      </c>
    </row>
    <row r="2" customHeight="1" spans="1:13">
      <c r="A2" s="4" t="s">
        <v>1</v>
      </c>
      <c r="B2" s="4"/>
      <c r="C2" s="4"/>
      <c r="D2" s="4"/>
      <c r="E2" s="4"/>
      <c r="F2" s="4"/>
      <c r="G2" s="4"/>
      <c r="H2" s="4"/>
      <c r="I2" s="4"/>
      <c r="J2" s="4"/>
      <c r="K2" s="4"/>
      <c r="L2" s="4"/>
      <c r="M2" s="4"/>
    </row>
    <row r="3" ht="33" customHeight="1" spans="1:13">
      <c r="A3" s="5" t="s">
        <v>2</v>
      </c>
      <c r="B3" s="6" t="s">
        <v>3</v>
      </c>
      <c r="C3" s="6" t="s">
        <v>4</v>
      </c>
      <c r="D3" s="6" t="s">
        <v>5</v>
      </c>
      <c r="E3" s="6" t="s">
        <v>6</v>
      </c>
      <c r="F3" s="6" t="s">
        <v>7</v>
      </c>
      <c r="G3" s="6" t="s">
        <v>8</v>
      </c>
      <c r="H3" s="6" t="s">
        <v>9</v>
      </c>
      <c r="I3" s="6" t="s">
        <v>10</v>
      </c>
      <c r="J3" s="6" t="s">
        <v>11</v>
      </c>
      <c r="K3" s="6" t="s">
        <v>12</v>
      </c>
      <c r="L3" s="6" t="s">
        <v>13</v>
      </c>
      <c r="M3" s="6" t="s">
        <v>14</v>
      </c>
    </row>
    <row r="4" s="1" customFormat="1" customHeight="1" spans="1:13">
      <c r="A4" s="7">
        <v>1</v>
      </c>
      <c r="B4" s="8" t="s">
        <v>15</v>
      </c>
      <c r="C4" s="8" t="s">
        <v>16</v>
      </c>
      <c r="D4" s="8" t="s">
        <v>17</v>
      </c>
      <c r="E4" s="9" t="s">
        <v>18</v>
      </c>
      <c r="F4" s="10">
        <v>71.8</v>
      </c>
      <c r="G4" s="11">
        <f t="shared" ref="G4:G60" si="0">F4*0.6</f>
        <v>43.08</v>
      </c>
      <c r="H4" s="12">
        <v>83.1</v>
      </c>
      <c r="I4" s="14">
        <f t="shared" ref="I4:I60" si="1">H4*0.4</f>
        <v>33.24</v>
      </c>
      <c r="J4" s="14">
        <f t="shared" ref="J4:J60" si="2">G4+I4</f>
        <v>76.32</v>
      </c>
      <c r="K4" s="7">
        <v>1</v>
      </c>
      <c r="L4" s="7" t="s">
        <v>19</v>
      </c>
      <c r="M4" s="7"/>
    </row>
    <row r="5" s="1" customFormat="1" customHeight="1" spans="1:13">
      <c r="A5" s="7">
        <v>2</v>
      </c>
      <c r="B5" s="8" t="s">
        <v>20</v>
      </c>
      <c r="C5" s="8" t="s">
        <v>16</v>
      </c>
      <c r="D5" s="8" t="s">
        <v>17</v>
      </c>
      <c r="E5" s="9" t="s">
        <v>21</v>
      </c>
      <c r="F5" s="10">
        <v>68.35</v>
      </c>
      <c r="G5" s="11">
        <f t="shared" si="0"/>
        <v>41.01</v>
      </c>
      <c r="H5" s="12">
        <v>81.2</v>
      </c>
      <c r="I5" s="14">
        <f t="shared" si="1"/>
        <v>32.48</v>
      </c>
      <c r="J5" s="14">
        <f t="shared" si="2"/>
        <v>73.49</v>
      </c>
      <c r="K5" s="7">
        <v>2</v>
      </c>
      <c r="L5" s="7" t="s">
        <v>19</v>
      </c>
      <c r="M5" s="7"/>
    </row>
    <row r="6" s="1" customFormat="1" customHeight="1" spans="1:13">
      <c r="A6" s="7">
        <v>3</v>
      </c>
      <c r="B6" s="8" t="s">
        <v>22</v>
      </c>
      <c r="C6" s="8" t="s">
        <v>16</v>
      </c>
      <c r="D6" s="8" t="s">
        <v>17</v>
      </c>
      <c r="E6" s="9" t="s">
        <v>23</v>
      </c>
      <c r="F6" s="10">
        <v>64.35</v>
      </c>
      <c r="G6" s="11">
        <f t="shared" si="0"/>
        <v>38.61</v>
      </c>
      <c r="H6" s="12">
        <v>81.56</v>
      </c>
      <c r="I6" s="14">
        <f t="shared" si="1"/>
        <v>32.624</v>
      </c>
      <c r="J6" s="14">
        <f t="shared" si="2"/>
        <v>71.234</v>
      </c>
      <c r="K6" s="7">
        <v>3</v>
      </c>
      <c r="L6" s="7"/>
      <c r="M6" s="7"/>
    </row>
    <row r="7" s="1" customFormat="1" customHeight="1" spans="1:13">
      <c r="A7" s="7">
        <v>4</v>
      </c>
      <c r="B7" s="8" t="s">
        <v>24</v>
      </c>
      <c r="C7" s="8" t="s">
        <v>16</v>
      </c>
      <c r="D7" s="8" t="s">
        <v>17</v>
      </c>
      <c r="E7" s="9" t="s">
        <v>25</v>
      </c>
      <c r="F7" s="10">
        <v>62.9</v>
      </c>
      <c r="G7" s="11">
        <f t="shared" si="0"/>
        <v>37.74</v>
      </c>
      <c r="H7" s="12">
        <v>82.64</v>
      </c>
      <c r="I7" s="14">
        <f t="shared" si="1"/>
        <v>33.056</v>
      </c>
      <c r="J7" s="14">
        <f t="shared" si="2"/>
        <v>70.796</v>
      </c>
      <c r="K7" s="7">
        <v>4</v>
      </c>
      <c r="L7" s="7"/>
      <c r="M7" s="7"/>
    </row>
    <row r="8" s="1" customFormat="1" customHeight="1" spans="1:13">
      <c r="A8" s="7">
        <v>5</v>
      </c>
      <c r="B8" s="13" t="s">
        <v>26</v>
      </c>
      <c r="C8" s="8" t="s">
        <v>16</v>
      </c>
      <c r="D8" s="8" t="s">
        <v>17</v>
      </c>
      <c r="E8" s="7" t="s">
        <v>27</v>
      </c>
      <c r="F8" s="10">
        <v>60.5</v>
      </c>
      <c r="G8" s="11">
        <f t="shared" si="0"/>
        <v>36.3</v>
      </c>
      <c r="H8" s="12">
        <v>80.54</v>
      </c>
      <c r="I8" s="14">
        <f t="shared" si="1"/>
        <v>32.216</v>
      </c>
      <c r="J8" s="14">
        <f t="shared" si="2"/>
        <v>68.516</v>
      </c>
      <c r="K8" s="7">
        <v>5</v>
      </c>
      <c r="L8" s="7"/>
      <c r="M8" s="7"/>
    </row>
    <row r="9" s="1" customFormat="1" customHeight="1" spans="1:13">
      <c r="A9" s="7">
        <v>6</v>
      </c>
      <c r="B9" s="8" t="s">
        <v>28</v>
      </c>
      <c r="C9" s="8" t="s">
        <v>29</v>
      </c>
      <c r="D9" s="8" t="s">
        <v>30</v>
      </c>
      <c r="E9" s="9" t="s">
        <v>31</v>
      </c>
      <c r="F9" s="10">
        <v>77.55</v>
      </c>
      <c r="G9" s="11">
        <f t="shared" si="0"/>
        <v>46.53</v>
      </c>
      <c r="H9" s="12">
        <v>83.06</v>
      </c>
      <c r="I9" s="14">
        <f t="shared" si="1"/>
        <v>33.224</v>
      </c>
      <c r="J9" s="14">
        <f t="shared" si="2"/>
        <v>79.754</v>
      </c>
      <c r="K9" s="7">
        <v>1</v>
      </c>
      <c r="L9" s="7" t="s">
        <v>19</v>
      </c>
      <c r="M9" s="7"/>
    </row>
    <row r="10" s="1" customFormat="1" customHeight="1" spans="1:13">
      <c r="A10" s="7">
        <v>7</v>
      </c>
      <c r="B10" s="8" t="s">
        <v>32</v>
      </c>
      <c r="C10" s="8" t="s">
        <v>29</v>
      </c>
      <c r="D10" s="8" t="s">
        <v>30</v>
      </c>
      <c r="E10" s="9" t="s">
        <v>33</v>
      </c>
      <c r="F10" s="10">
        <v>76.05</v>
      </c>
      <c r="G10" s="11">
        <f t="shared" si="0"/>
        <v>45.63</v>
      </c>
      <c r="H10" s="12">
        <v>85.14</v>
      </c>
      <c r="I10" s="14">
        <f t="shared" si="1"/>
        <v>34.056</v>
      </c>
      <c r="J10" s="14">
        <f t="shared" si="2"/>
        <v>79.686</v>
      </c>
      <c r="K10" s="7">
        <v>2</v>
      </c>
      <c r="L10" s="7"/>
      <c r="M10" s="7"/>
    </row>
    <row r="11" s="1" customFormat="1" customHeight="1" spans="1:13">
      <c r="A11" s="7">
        <v>8</v>
      </c>
      <c r="B11" s="8" t="s">
        <v>34</v>
      </c>
      <c r="C11" s="8" t="s">
        <v>29</v>
      </c>
      <c r="D11" s="8" t="s">
        <v>30</v>
      </c>
      <c r="E11" s="9" t="s">
        <v>35</v>
      </c>
      <c r="F11" s="10">
        <v>78.55</v>
      </c>
      <c r="G11" s="11">
        <f t="shared" si="0"/>
        <v>47.13</v>
      </c>
      <c r="H11" s="14"/>
      <c r="I11" s="14">
        <f t="shared" si="1"/>
        <v>0</v>
      </c>
      <c r="J11" s="14">
        <f t="shared" si="2"/>
        <v>47.13</v>
      </c>
      <c r="K11" s="7"/>
      <c r="L11" s="7"/>
      <c r="M11" s="16" t="s">
        <v>36</v>
      </c>
    </row>
    <row r="12" s="1" customFormat="1" customHeight="1" spans="1:13">
      <c r="A12" s="7">
        <v>9</v>
      </c>
      <c r="B12" s="8" t="s">
        <v>37</v>
      </c>
      <c r="C12" s="8" t="s">
        <v>38</v>
      </c>
      <c r="D12" s="8" t="s">
        <v>39</v>
      </c>
      <c r="E12" s="9" t="s">
        <v>40</v>
      </c>
      <c r="F12" s="10">
        <v>68.85</v>
      </c>
      <c r="G12" s="11">
        <f t="shared" si="0"/>
        <v>41.31</v>
      </c>
      <c r="H12" s="12">
        <v>84.4</v>
      </c>
      <c r="I12" s="14">
        <f t="shared" si="1"/>
        <v>33.76</v>
      </c>
      <c r="J12" s="14">
        <f t="shared" si="2"/>
        <v>75.07</v>
      </c>
      <c r="K12" s="7">
        <v>1</v>
      </c>
      <c r="L12" s="7" t="s">
        <v>19</v>
      </c>
      <c r="M12" s="7"/>
    </row>
    <row r="13" s="1" customFormat="1" customHeight="1" spans="1:16">
      <c r="A13" s="7">
        <v>10</v>
      </c>
      <c r="B13" s="8" t="s">
        <v>41</v>
      </c>
      <c r="C13" s="8" t="s">
        <v>38</v>
      </c>
      <c r="D13" s="8" t="s">
        <v>39</v>
      </c>
      <c r="E13" s="9" t="s">
        <v>42</v>
      </c>
      <c r="F13" s="10">
        <v>67.85</v>
      </c>
      <c r="G13" s="11">
        <f t="shared" si="0"/>
        <v>40.71</v>
      </c>
      <c r="H13" s="12">
        <v>85.6</v>
      </c>
      <c r="I13" s="14">
        <f t="shared" si="1"/>
        <v>34.24</v>
      </c>
      <c r="J13" s="14">
        <f t="shared" si="2"/>
        <v>74.95</v>
      </c>
      <c r="K13" s="7">
        <v>2</v>
      </c>
      <c r="L13" s="7"/>
      <c r="M13" s="7"/>
      <c r="P13" s="17"/>
    </row>
    <row r="14" s="1" customFormat="1" customHeight="1" spans="1:13">
      <c r="A14" s="7">
        <v>11</v>
      </c>
      <c r="B14" s="8" t="s">
        <v>43</v>
      </c>
      <c r="C14" s="8" t="s">
        <v>38</v>
      </c>
      <c r="D14" s="8" t="s">
        <v>39</v>
      </c>
      <c r="E14" s="9" t="s">
        <v>44</v>
      </c>
      <c r="F14" s="10">
        <v>69.25</v>
      </c>
      <c r="G14" s="11">
        <f t="shared" si="0"/>
        <v>41.55</v>
      </c>
      <c r="H14" s="12">
        <v>81.9</v>
      </c>
      <c r="I14" s="14">
        <f t="shared" si="1"/>
        <v>32.76</v>
      </c>
      <c r="J14" s="14">
        <f t="shared" si="2"/>
        <v>74.31</v>
      </c>
      <c r="K14" s="7">
        <v>3</v>
      </c>
      <c r="L14" s="7"/>
      <c r="M14" s="7"/>
    </row>
    <row r="15" s="1" customFormat="1" customHeight="1" spans="1:13">
      <c r="A15" s="7">
        <v>12</v>
      </c>
      <c r="B15" s="8" t="s">
        <v>45</v>
      </c>
      <c r="C15" s="8" t="s">
        <v>46</v>
      </c>
      <c r="D15" s="8" t="s">
        <v>47</v>
      </c>
      <c r="E15" s="9" t="s">
        <v>48</v>
      </c>
      <c r="F15" s="10">
        <v>75</v>
      </c>
      <c r="G15" s="11">
        <f t="shared" si="0"/>
        <v>45</v>
      </c>
      <c r="H15" s="12">
        <v>83.3</v>
      </c>
      <c r="I15" s="14">
        <f t="shared" si="1"/>
        <v>33.32</v>
      </c>
      <c r="J15" s="14">
        <f t="shared" si="2"/>
        <v>78.32</v>
      </c>
      <c r="K15" s="7">
        <v>1</v>
      </c>
      <c r="L15" s="7" t="s">
        <v>19</v>
      </c>
      <c r="M15" s="7"/>
    </row>
    <row r="16" s="1" customFormat="1" customHeight="1" spans="1:13">
      <c r="A16" s="7">
        <v>13</v>
      </c>
      <c r="B16" s="8" t="s">
        <v>49</v>
      </c>
      <c r="C16" s="8" t="s">
        <v>46</v>
      </c>
      <c r="D16" s="8" t="s">
        <v>47</v>
      </c>
      <c r="E16" s="9" t="s">
        <v>50</v>
      </c>
      <c r="F16" s="10">
        <v>70.25</v>
      </c>
      <c r="G16" s="11">
        <f t="shared" si="0"/>
        <v>42.15</v>
      </c>
      <c r="H16" s="12">
        <v>83.86</v>
      </c>
      <c r="I16" s="14">
        <f t="shared" si="1"/>
        <v>33.544</v>
      </c>
      <c r="J16" s="14">
        <f t="shared" si="2"/>
        <v>75.694</v>
      </c>
      <c r="K16" s="7">
        <v>2</v>
      </c>
      <c r="L16" s="7"/>
      <c r="M16" s="7"/>
    </row>
    <row r="17" s="1" customFormat="1" customHeight="1" spans="1:13">
      <c r="A17" s="7">
        <v>14</v>
      </c>
      <c r="B17" s="8" t="s">
        <v>51</v>
      </c>
      <c r="C17" s="8" t="s">
        <v>46</v>
      </c>
      <c r="D17" s="8" t="s">
        <v>47</v>
      </c>
      <c r="E17" s="9" t="s">
        <v>52</v>
      </c>
      <c r="F17" s="10">
        <v>69.7</v>
      </c>
      <c r="G17" s="11">
        <f t="shared" si="0"/>
        <v>41.82</v>
      </c>
      <c r="H17" s="12">
        <v>82.7</v>
      </c>
      <c r="I17" s="14">
        <f t="shared" si="1"/>
        <v>33.08</v>
      </c>
      <c r="J17" s="14">
        <f t="shared" si="2"/>
        <v>74.9</v>
      </c>
      <c r="K17" s="7">
        <v>3</v>
      </c>
      <c r="L17" s="7"/>
      <c r="M17" s="7"/>
    </row>
    <row r="18" s="1" customFormat="1" customHeight="1" spans="1:13">
      <c r="A18" s="7">
        <v>15</v>
      </c>
      <c r="B18" s="8" t="s">
        <v>53</v>
      </c>
      <c r="C18" s="8" t="s">
        <v>54</v>
      </c>
      <c r="D18" s="8" t="s">
        <v>55</v>
      </c>
      <c r="E18" s="9" t="s">
        <v>56</v>
      </c>
      <c r="F18" s="10">
        <v>79.8</v>
      </c>
      <c r="G18" s="11">
        <f t="shared" si="0"/>
        <v>47.88</v>
      </c>
      <c r="H18" s="12">
        <v>82.7</v>
      </c>
      <c r="I18" s="14">
        <f t="shared" si="1"/>
        <v>33.08</v>
      </c>
      <c r="J18" s="14">
        <f t="shared" si="2"/>
        <v>80.96</v>
      </c>
      <c r="K18" s="7">
        <v>1</v>
      </c>
      <c r="L18" s="7" t="s">
        <v>19</v>
      </c>
      <c r="M18" s="7"/>
    </row>
    <row r="19" s="1" customFormat="1" customHeight="1" spans="1:13">
      <c r="A19" s="7">
        <v>16</v>
      </c>
      <c r="B19" s="8" t="s">
        <v>57</v>
      </c>
      <c r="C19" s="8" t="s">
        <v>54</v>
      </c>
      <c r="D19" s="8" t="s">
        <v>55</v>
      </c>
      <c r="E19" s="9" t="s">
        <v>58</v>
      </c>
      <c r="F19" s="10">
        <v>77.05</v>
      </c>
      <c r="G19" s="11">
        <f t="shared" si="0"/>
        <v>46.23</v>
      </c>
      <c r="H19" s="12">
        <v>86</v>
      </c>
      <c r="I19" s="14">
        <f t="shared" si="1"/>
        <v>34.4</v>
      </c>
      <c r="J19" s="14">
        <f t="shared" si="2"/>
        <v>80.63</v>
      </c>
      <c r="K19" s="7">
        <v>2</v>
      </c>
      <c r="L19" s="7"/>
      <c r="M19" s="7"/>
    </row>
    <row r="20" s="1" customFormat="1" customHeight="1" spans="1:13">
      <c r="A20" s="7">
        <v>17</v>
      </c>
      <c r="B20" s="8" t="s">
        <v>59</v>
      </c>
      <c r="C20" s="8" t="s">
        <v>54</v>
      </c>
      <c r="D20" s="8" t="s">
        <v>55</v>
      </c>
      <c r="E20" s="9" t="s">
        <v>60</v>
      </c>
      <c r="F20" s="10">
        <v>74.15</v>
      </c>
      <c r="G20" s="11">
        <f t="shared" si="0"/>
        <v>44.49</v>
      </c>
      <c r="H20" s="12">
        <v>84.34</v>
      </c>
      <c r="I20" s="14">
        <f t="shared" si="1"/>
        <v>33.736</v>
      </c>
      <c r="J20" s="14">
        <f t="shared" si="2"/>
        <v>78.226</v>
      </c>
      <c r="K20" s="7">
        <v>3</v>
      </c>
      <c r="L20" s="7"/>
      <c r="M20" s="7"/>
    </row>
    <row r="21" s="1" customFormat="1" customHeight="1" spans="1:13">
      <c r="A21" s="7">
        <v>18</v>
      </c>
      <c r="B21" s="8" t="s">
        <v>61</v>
      </c>
      <c r="C21" s="8" t="s">
        <v>62</v>
      </c>
      <c r="D21" s="8" t="s">
        <v>63</v>
      </c>
      <c r="E21" s="9" t="s">
        <v>64</v>
      </c>
      <c r="F21" s="10">
        <v>65.2</v>
      </c>
      <c r="G21" s="11">
        <f t="shared" si="0"/>
        <v>39.12</v>
      </c>
      <c r="H21" s="12">
        <v>84.42</v>
      </c>
      <c r="I21" s="14">
        <f t="shared" si="1"/>
        <v>33.768</v>
      </c>
      <c r="J21" s="14">
        <f t="shared" si="2"/>
        <v>72.888</v>
      </c>
      <c r="K21" s="7">
        <v>1</v>
      </c>
      <c r="L21" s="7" t="s">
        <v>19</v>
      </c>
      <c r="M21" s="7"/>
    </row>
    <row r="22" s="1" customFormat="1" customHeight="1" spans="1:13">
      <c r="A22" s="7">
        <v>19</v>
      </c>
      <c r="B22" s="8" t="s">
        <v>65</v>
      </c>
      <c r="C22" s="8" t="s">
        <v>62</v>
      </c>
      <c r="D22" s="8" t="s">
        <v>63</v>
      </c>
      <c r="E22" s="9" t="s">
        <v>66</v>
      </c>
      <c r="F22" s="10">
        <v>60.05</v>
      </c>
      <c r="G22" s="11">
        <f t="shared" si="0"/>
        <v>36.03</v>
      </c>
      <c r="H22" s="12">
        <v>84.64</v>
      </c>
      <c r="I22" s="14">
        <f t="shared" si="1"/>
        <v>33.856</v>
      </c>
      <c r="J22" s="14">
        <f t="shared" si="2"/>
        <v>69.886</v>
      </c>
      <c r="K22" s="7">
        <v>2</v>
      </c>
      <c r="L22" s="7"/>
      <c r="M22" s="7"/>
    </row>
    <row r="23" s="1" customFormat="1" customHeight="1" spans="1:13">
      <c r="A23" s="7">
        <v>20</v>
      </c>
      <c r="B23" s="8" t="s">
        <v>67</v>
      </c>
      <c r="C23" s="8" t="s">
        <v>62</v>
      </c>
      <c r="D23" s="8" t="s">
        <v>63</v>
      </c>
      <c r="E23" s="9" t="s">
        <v>68</v>
      </c>
      <c r="F23" s="10">
        <v>59.45</v>
      </c>
      <c r="G23" s="11">
        <f t="shared" si="0"/>
        <v>35.67</v>
      </c>
      <c r="H23" s="12">
        <v>83</v>
      </c>
      <c r="I23" s="14">
        <f t="shared" si="1"/>
        <v>33.2</v>
      </c>
      <c r="J23" s="14">
        <f t="shared" si="2"/>
        <v>68.87</v>
      </c>
      <c r="K23" s="7">
        <v>3</v>
      </c>
      <c r="L23" s="7"/>
      <c r="M23" s="7"/>
    </row>
    <row r="24" s="1" customFormat="1" customHeight="1" spans="1:13">
      <c r="A24" s="7">
        <v>21</v>
      </c>
      <c r="B24" s="8" t="s">
        <v>69</v>
      </c>
      <c r="C24" s="8" t="s">
        <v>62</v>
      </c>
      <c r="D24" s="8" t="s">
        <v>70</v>
      </c>
      <c r="E24" s="9" t="s">
        <v>71</v>
      </c>
      <c r="F24" s="10">
        <v>75.1</v>
      </c>
      <c r="G24" s="11">
        <f t="shared" si="0"/>
        <v>45.06</v>
      </c>
      <c r="H24" s="12">
        <v>85.9</v>
      </c>
      <c r="I24" s="14">
        <f t="shared" si="1"/>
        <v>34.36</v>
      </c>
      <c r="J24" s="14">
        <f t="shared" si="2"/>
        <v>79.42</v>
      </c>
      <c r="K24" s="7">
        <v>1</v>
      </c>
      <c r="L24" s="7" t="s">
        <v>19</v>
      </c>
      <c r="M24" s="7"/>
    </row>
    <row r="25" s="1" customFormat="1" customHeight="1" spans="1:13">
      <c r="A25" s="7">
        <v>22</v>
      </c>
      <c r="B25" s="8" t="s">
        <v>72</v>
      </c>
      <c r="C25" s="8" t="s">
        <v>62</v>
      </c>
      <c r="D25" s="8" t="s">
        <v>70</v>
      </c>
      <c r="E25" s="9" t="s">
        <v>73</v>
      </c>
      <c r="F25" s="10">
        <v>73.55</v>
      </c>
      <c r="G25" s="11">
        <f t="shared" si="0"/>
        <v>44.13</v>
      </c>
      <c r="H25" s="12">
        <v>85.82</v>
      </c>
      <c r="I25" s="14">
        <f t="shared" si="1"/>
        <v>34.328</v>
      </c>
      <c r="J25" s="14">
        <f t="shared" si="2"/>
        <v>78.458</v>
      </c>
      <c r="K25" s="7">
        <v>2</v>
      </c>
      <c r="L25" s="7"/>
      <c r="M25" s="7"/>
    </row>
    <row r="26" s="1" customFormat="1" customHeight="1" spans="1:13">
      <c r="A26" s="7">
        <v>23</v>
      </c>
      <c r="B26" s="8" t="s">
        <v>74</v>
      </c>
      <c r="C26" s="8" t="s">
        <v>62</v>
      </c>
      <c r="D26" s="8" t="s">
        <v>70</v>
      </c>
      <c r="E26" s="9" t="s">
        <v>75</v>
      </c>
      <c r="F26" s="10">
        <v>74.1</v>
      </c>
      <c r="G26" s="11">
        <f t="shared" si="0"/>
        <v>44.46</v>
      </c>
      <c r="H26" s="12">
        <v>84.66</v>
      </c>
      <c r="I26" s="14">
        <f t="shared" si="1"/>
        <v>33.864</v>
      </c>
      <c r="J26" s="14">
        <f t="shared" si="2"/>
        <v>78.324</v>
      </c>
      <c r="K26" s="7">
        <v>3</v>
      </c>
      <c r="L26" s="7"/>
      <c r="M26" s="7"/>
    </row>
    <row r="27" s="1" customFormat="1" customHeight="1" spans="1:13">
      <c r="A27" s="7">
        <v>24</v>
      </c>
      <c r="B27" s="8" t="s">
        <v>76</v>
      </c>
      <c r="C27" s="8" t="s">
        <v>62</v>
      </c>
      <c r="D27" s="8" t="s">
        <v>70</v>
      </c>
      <c r="E27" s="9" t="s">
        <v>77</v>
      </c>
      <c r="F27" s="10">
        <v>73.55</v>
      </c>
      <c r="G27" s="11">
        <f t="shared" si="0"/>
        <v>44.13</v>
      </c>
      <c r="H27" s="15"/>
      <c r="I27" s="14">
        <f t="shared" si="1"/>
        <v>0</v>
      </c>
      <c r="J27" s="14">
        <f t="shared" si="2"/>
        <v>44.13</v>
      </c>
      <c r="K27" s="7"/>
      <c r="L27" s="7"/>
      <c r="M27" s="7" t="s">
        <v>36</v>
      </c>
    </row>
    <row r="28" s="1" customFormat="1" customHeight="1" spans="1:13">
      <c r="A28" s="7">
        <v>25</v>
      </c>
      <c r="B28" s="8" t="s">
        <v>78</v>
      </c>
      <c r="C28" s="8" t="s">
        <v>79</v>
      </c>
      <c r="D28" s="8" t="s">
        <v>80</v>
      </c>
      <c r="E28" s="9" t="s">
        <v>81</v>
      </c>
      <c r="F28" s="10">
        <v>69</v>
      </c>
      <c r="G28" s="11">
        <f t="shared" si="0"/>
        <v>41.4</v>
      </c>
      <c r="H28" s="12">
        <v>83.94</v>
      </c>
      <c r="I28" s="14">
        <f t="shared" si="1"/>
        <v>33.576</v>
      </c>
      <c r="J28" s="14">
        <f t="shared" si="2"/>
        <v>74.976</v>
      </c>
      <c r="K28" s="7">
        <v>1</v>
      </c>
      <c r="L28" s="7" t="s">
        <v>19</v>
      </c>
      <c r="M28" s="7"/>
    </row>
    <row r="29" s="1" customFormat="1" customHeight="1" spans="1:13">
      <c r="A29" s="7">
        <v>26</v>
      </c>
      <c r="B29" s="8" t="s">
        <v>82</v>
      </c>
      <c r="C29" s="8" t="s">
        <v>79</v>
      </c>
      <c r="D29" s="8" t="s">
        <v>80</v>
      </c>
      <c r="E29" s="9" t="s">
        <v>83</v>
      </c>
      <c r="F29" s="10">
        <v>69.2</v>
      </c>
      <c r="G29" s="11">
        <f t="shared" si="0"/>
        <v>41.52</v>
      </c>
      <c r="H29" s="12">
        <v>82.04</v>
      </c>
      <c r="I29" s="14">
        <f t="shared" si="1"/>
        <v>32.816</v>
      </c>
      <c r="J29" s="14">
        <f t="shared" si="2"/>
        <v>74.336</v>
      </c>
      <c r="K29" s="7">
        <v>2</v>
      </c>
      <c r="L29" s="7"/>
      <c r="M29" s="7"/>
    </row>
    <row r="30" s="1" customFormat="1" customHeight="1" spans="1:13">
      <c r="A30" s="7">
        <v>27</v>
      </c>
      <c r="B30" s="8" t="s">
        <v>84</v>
      </c>
      <c r="C30" s="8" t="s">
        <v>79</v>
      </c>
      <c r="D30" s="8" t="s">
        <v>80</v>
      </c>
      <c r="E30" s="9" t="s">
        <v>85</v>
      </c>
      <c r="F30" s="10">
        <v>74.05</v>
      </c>
      <c r="G30" s="11">
        <f t="shared" si="0"/>
        <v>44.43</v>
      </c>
      <c r="H30" s="14"/>
      <c r="I30" s="14">
        <f t="shared" si="1"/>
        <v>0</v>
      </c>
      <c r="J30" s="14">
        <f t="shared" si="2"/>
        <v>44.43</v>
      </c>
      <c r="K30" s="7"/>
      <c r="L30" s="7"/>
      <c r="M30" s="16" t="s">
        <v>36</v>
      </c>
    </row>
    <row r="31" s="1" customFormat="1" customHeight="1" spans="1:13">
      <c r="A31" s="7">
        <v>28</v>
      </c>
      <c r="B31" s="8" t="s">
        <v>86</v>
      </c>
      <c r="C31" s="8" t="s">
        <v>79</v>
      </c>
      <c r="D31" s="8" t="s">
        <v>87</v>
      </c>
      <c r="E31" s="9" t="s">
        <v>88</v>
      </c>
      <c r="F31" s="10">
        <v>74.05</v>
      </c>
      <c r="G31" s="11">
        <f t="shared" si="0"/>
        <v>44.43</v>
      </c>
      <c r="H31" s="12">
        <v>88.2</v>
      </c>
      <c r="I31" s="14">
        <f t="shared" si="1"/>
        <v>35.28</v>
      </c>
      <c r="J31" s="14">
        <f t="shared" si="2"/>
        <v>79.71</v>
      </c>
      <c r="K31" s="7">
        <v>1</v>
      </c>
      <c r="L31" s="7" t="s">
        <v>19</v>
      </c>
      <c r="M31" s="7"/>
    </row>
    <row r="32" s="1" customFormat="1" customHeight="1" spans="1:13">
      <c r="A32" s="7">
        <v>29</v>
      </c>
      <c r="B32" s="8" t="s">
        <v>89</v>
      </c>
      <c r="C32" s="8" t="s">
        <v>79</v>
      </c>
      <c r="D32" s="8" t="s">
        <v>87</v>
      </c>
      <c r="E32" s="9" t="s">
        <v>90</v>
      </c>
      <c r="F32" s="10">
        <v>72.25</v>
      </c>
      <c r="G32" s="11">
        <f t="shared" si="0"/>
        <v>43.35</v>
      </c>
      <c r="H32" s="12">
        <v>84.8</v>
      </c>
      <c r="I32" s="14">
        <f t="shared" si="1"/>
        <v>33.92</v>
      </c>
      <c r="J32" s="14">
        <f t="shared" si="2"/>
        <v>77.27</v>
      </c>
      <c r="K32" s="7">
        <v>2</v>
      </c>
      <c r="L32" s="7"/>
      <c r="M32" s="7"/>
    </row>
    <row r="33" s="1" customFormat="1" customHeight="1" spans="1:13">
      <c r="A33" s="7">
        <v>30</v>
      </c>
      <c r="B33" s="8" t="s">
        <v>91</v>
      </c>
      <c r="C33" s="8" t="s">
        <v>79</v>
      </c>
      <c r="D33" s="8" t="s">
        <v>87</v>
      </c>
      <c r="E33" s="9" t="s">
        <v>92</v>
      </c>
      <c r="F33" s="10">
        <v>74.05</v>
      </c>
      <c r="G33" s="11">
        <f t="shared" si="0"/>
        <v>44.43</v>
      </c>
      <c r="H33" s="12">
        <v>81.9</v>
      </c>
      <c r="I33" s="14">
        <f t="shared" si="1"/>
        <v>32.76</v>
      </c>
      <c r="J33" s="14">
        <f t="shared" si="2"/>
        <v>77.19</v>
      </c>
      <c r="K33" s="7">
        <v>3</v>
      </c>
      <c r="L33" s="7"/>
      <c r="M33" s="7"/>
    </row>
    <row r="34" s="1" customFormat="1" customHeight="1" spans="1:13">
      <c r="A34" s="7">
        <v>31</v>
      </c>
      <c r="B34" s="8" t="s">
        <v>93</v>
      </c>
      <c r="C34" s="8" t="s">
        <v>79</v>
      </c>
      <c r="D34" s="8" t="s">
        <v>94</v>
      </c>
      <c r="E34" s="9" t="s">
        <v>95</v>
      </c>
      <c r="F34" s="10">
        <v>75.1</v>
      </c>
      <c r="G34" s="11">
        <f t="shared" si="0"/>
        <v>45.06</v>
      </c>
      <c r="H34" s="12">
        <v>84.98</v>
      </c>
      <c r="I34" s="14">
        <f t="shared" si="1"/>
        <v>33.992</v>
      </c>
      <c r="J34" s="14">
        <f t="shared" si="2"/>
        <v>79.052</v>
      </c>
      <c r="K34" s="7">
        <v>1</v>
      </c>
      <c r="L34" s="7" t="s">
        <v>19</v>
      </c>
      <c r="M34" s="7"/>
    </row>
    <row r="35" s="1" customFormat="1" customHeight="1" spans="1:13">
      <c r="A35" s="7">
        <v>32</v>
      </c>
      <c r="B35" s="13" t="s">
        <v>96</v>
      </c>
      <c r="C35" s="8" t="s">
        <v>79</v>
      </c>
      <c r="D35" s="8" t="s">
        <v>94</v>
      </c>
      <c r="E35" s="7" t="s">
        <v>97</v>
      </c>
      <c r="F35" s="10">
        <v>75.05</v>
      </c>
      <c r="G35" s="11">
        <f t="shared" si="0"/>
        <v>45.03</v>
      </c>
      <c r="H35" s="12">
        <v>84.83</v>
      </c>
      <c r="I35" s="14">
        <f t="shared" si="1"/>
        <v>33.932</v>
      </c>
      <c r="J35" s="14">
        <f t="shared" si="2"/>
        <v>78.962</v>
      </c>
      <c r="K35" s="7">
        <v>2</v>
      </c>
      <c r="L35" s="7"/>
      <c r="M35" s="7"/>
    </row>
    <row r="36" s="1" customFormat="1" customHeight="1" spans="1:13">
      <c r="A36" s="7">
        <v>33</v>
      </c>
      <c r="B36" s="8" t="s">
        <v>98</v>
      </c>
      <c r="C36" s="8" t="s">
        <v>79</v>
      </c>
      <c r="D36" s="8" t="s">
        <v>94</v>
      </c>
      <c r="E36" s="9" t="s">
        <v>99</v>
      </c>
      <c r="F36" s="10">
        <v>75.2</v>
      </c>
      <c r="G36" s="11">
        <f t="shared" si="0"/>
        <v>45.12</v>
      </c>
      <c r="H36" s="14"/>
      <c r="I36" s="14">
        <f t="shared" si="1"/>
        <v>0</v>
      </c>
      <c r="J36" s="14">
        <f t="shared" si="2"/>
        <v>45.12</v>
      </c>
      <c r="K36" s="7"/>
      <c r="L36" s="7"/>
      <c r="M36" s="16" t="s">
        <v>36</v>
      </c>
    </row>
    <row r="37" s="1" customFormat="1" ht="33" customHeight="1" spans="1:13">
      <c r="A37" s="7">
        <v>34</v>
      </c>
      <c r="B37" s="8" t="s">
        <v>100</v>
      </c>
      <c r="C37" s="8" t="s">
        <v>101</v>
      </c>
      <c r="D37" s="8" t="s">
        <v>102</v>
      </c>
      <c r="E37" s="9" t="s">
        <v>103</v>
      </c>
      <c r="F37" s="10">
        <v>72.65</v>
      </c>
      <c r="G37" s="11">
        <f t="shared" si="0"/>
        <v>43.59</v>
      </c>
      <c r="H37" s="12">
        <v>86.56</v>
      </c>
      <c r="I37" s="14">
        <f t="shared" si="1"/>
        <v>34.624</v>
      </c>
      <c r="J37" s="14">
        <f t="shared" si="2"/>
        <v>78.214</v>
      </c>
      <c r="K37" s="7">
        <v>1</v>
      </c>
      <c r="L37" s="7" t="s">
        <v>19</v>
      </c>
      <c r="M37" s="7"/>
    </row>
    <row r="38" s="1" customFormat="1" customHeight="1" spans="1:13">
      <c r="A38" s="7">
        <v>35</v>
      </c>
      <c r="B38" s="8" t="s">
        <v>104</v>
      </c>
      <c r="C38" s="8" t="s">
        <v>101</v>
      </c>
      <c r="D38" s="8" t="s">
        <v>102</v>
      </c>
      <c r="E38" s="9" t="s">
        <v>105</v>
      </c>
      <c r="F38" s="10">
        <v>72.7</v>
      </c>
      <c r="G38" s="11">
        <f t="shared" si="0"/>
        <v>43.62</v>
      </c>
      <c r="H38" s="12">
        <v>86.16</v>
      </c>
      <c r="I38" s="14">
        <f t="shared" si="1"/>
        <v>34.464</v>
      </c>
      <c r="J38" s="14">
        <f t="shared" si="2"/>
        <v>78.084</v>
      </c>
      <c r="K38" s="7">
        <v>2</v>
      </c>
      <c r="L38" s="7"/>
      <c r="M38" s="7"/>
    </row>
    <row r="39" s="1" customFormat="1" customHeight="1" spans="1:13">
      <c r="A39" s="7">
        <v>36</v>
      </c>
      <c r="B39" s="8" t="s">
        <v>106</v>
      </c>
      <c r="C39" s="8" t="s">
        <v>101</v>
      </c>
      <c r="D39" s="8" t="s">
        <v>102</v>
      </c>
      <c r="E39" s="9" t="s">
        <v>107</v>
      </c>
      <c r="F39" s="10">
        <v>70.5</v>
      </c>
      <c r="G39" s="11">
        <f t="shared" si="0"/>
        <v>42.3</v>
      </c>
      <c r="H39" s="12">
        <v>82.66</v>
      </c>
      <c r="I39" s="14">
        <f t="shared" si="1"/>
        <v>33.064</v>
      </c>
      <c r="J39" s="14">
        <f t="shared" si="2"/>
        <v>75.364</v>
      </c>
      <c r="K39" s="7">
        <v>3</v>
      </c>
      <c r="L39" s="7"/>
      <c r="M39" s="7"/>
    </row>
    <row r="40" s="1" customFormat="1" customHeight="1" spans="1:13">
      <c r="A40" s="7">
        <v>37</v>
      </c>
      <c r="B40" s="8" t="s">
        <v>108</v>
      </c>
      <c r="C40" s="8" t="s">
        <v>109</v>
      </c>
      <c r="D40" s="8" t="s">
        <v>110</v>
      </c>
      <c r="E40" s="9" t="s">
        <v>111</v>
      </c>
      <c r="F40" s="10">
        <v>75.45</v>
      </c>
      <c r="G40" s="11">
        <f t="shared" si="0"/>
        <v>45.27</v>
      </c>
      <c r="H40" s="12">
        <v>84.44</v>
      </c>
      <c r="I40" s="14">
        <f t="shared" si="1"/>
        <v>33.776</v>
      </c>
      <c r="J40" s="14">
        <f t="shared" si="2"/>
        <v>79.046</v>
      </c>
      <c r="K40" s="7">
        <v>1</v>
      </c>
      <c r="L40" s="7" t="s">
        <v>19</v>
      </c>
      <c r="M40" s="7"/>
    </row>
    <row r="41" s="1" customFormat="1" customHeight="1" spans="1:13">
      <c r="A41" s="7">
        <v>38</v>
      </c>
      <c r="B41" s="8" t="s">
        <v>112</v>
      </c>
      <c r="C41" s="8" t="s">
        <v>109</v>
      </c>
      <c r="D41" s="8" t="s">
        <v>110</v>
      </c>
      <c r="E41" s="9" t="s">
        <v>113</v>
      </c>
      <c r="F41" s="10">
        <v>73.15</v>
      </c>
      <c r="G41" s="11">
        <f t="shared" si="0"/>
        <v>43.89</v>
      </c>
      <c r="H41" s="12">
        <v>81.66</v>
      </c>
      <c r="I41" s="14">
        <f t="shared" si="1"/>
        <v>32.664</v>
      </c>
      <c r="J41" s="14">
        <f t="shared" si="2"/>
        <v>76.554</v>
      </c>
      <c r="K41" s="7">
        <v>2</v>
      </c>
      <c r="L41" s="7"/>
      <c r="M41" s="7"/>
    </row>
    <row r="42" s="1" customFormat="1" customHeight="1" spans="1:13">
      <c r="A42" s="7">
        <v>39</v>
      </c>
      <c r="B42" s="8" t="s">
        <v>114</v>
      </c>
      <c r="C42" s="8" t="s">
        <v>109</v>
      </c>
      <c r="D42" s="8" t="s">
        <v>110</v>
      </c>
      <c r="E42" s="9" t="s">
        <v>115</v>
      </c>
      <c r="F42" s="10">
        <v>73.1</v>
      </c>
      <c r="G42" s="11">
        <f t="shared" si="0"/>
        <v>43.86</v>
      </c>
      <c r="H42" s="12">
        <v>80.43</v>
      </c>
      <c r="I42" s="14">
        <f t="shared" si="1"/>
        <v>32.172</v>
      </c>
      <c r="J42" s="14">
        <f t="shared" si="2"/>
        <v>76.032</v>
      </c>
      <c r="K42" s="7">
        <v>3</v>
      </c>
      <c r="L42" s="7"/>
      <c r="M42" s="7"/>
    </row>
    <row r="43" s="1" customFormat="1" customHeight="1" spans="1:13">
      <c r="A43" s="7">
        <v>40</v>
      </c>
      <c r="B43" s="8" t="s">
        <v>116</v>
      </c>
      <c r="C43" s="8" t="s">
        <v>117</v>
      </c>
      <c r="D43" s="8" t="s">
        <v>118</v>
      </c>
      <c r="E43" s="9" t="s">
        <v>119</v>
      </c>
      <c r="F43" s="10">
        <v>70.4</v>
      </c>
      <c r="G43" s="11">
        <f t="shared" si="0"/>
        <v>42.24</v>
      </c>
      <c r="H43" s="12">
        <v>86.2</v>
      </c>
      <c r="I43" s="14">
        <f t="shared" si="1"/>
        <v>34.48</v>
      </c>
      <c r="J43" s="14">
        <f t="shared" si="2"/>
        <v>76.72</v>
      </c>
      <c r="K43" s="7">
        <v>1</v>
      </c>
      <c r="L43" s="7" t="s">
        <v>19</v>
      </c>
      <c r="M43" s="7"/>
    </row>
    <row r="44" s="1" customFormat="1" customHeight="1" spans="1:13">
      <c r="A44" s="7">
        <v>41</v>
      </c>
      <c r="B44" s="8" t="s">
        <v>120</v>
      </c>
      <c r="C44" s="8" t="s">
        <v>117</v>
      </c>
      <c r="D44" s="8" t="s">
        <v>118</v>
      </c>
      <c r="E44" s="9" t="s">
        <v>121</v>
      </c>
      <c r="F44" s="10">
        <v>70</v>
      </c>
      <c r="G44" s="11">
        <f t="shared" si="0"/>
        <v>42</v>
      </c>
      <c r="H44" s="12">
        <v>83.66</v>
      </c>
      <c r="I44" s="14">
        <f t="shared" si="1"/>
        <v>33.464</v>
      </c>
      <c r="J44" s="14">
        <f t="shared" si="2"/>
        <v>75.464</v>
      </c>
      <c r="K44" s="7">
        <v>2</v>
      </c>
      <c r="L44" s="7"/>
      <c r="M44" s="7"/>
    </row>
    <row r="45" s="1" customFormat="1" customHeight="1" spans="1:13">
      <c r="A45" s="7">
        <v>42</v>
      </c>
      <c r="B45" s="8" t="s">
        <v>122</v>
      </c>
      <c r="C45" s="8" t="s">
        <v>123</v>
      </c>
      <c r="D45" s="8" t="s">
        <v>124</v>
      </c>
      <c r="E45" s="9" t="s">
        <v>125</v>
      </c>
      <c r="F45" s="10">
        <v>64.45</v>
      </c>
      <c r="G45" s="11">
        <f t="shared" si="0"/>
        <v>38.67</v>
      </c>
      <c r="H45" s="12">
        <v>85.64</v>
      </c>
      <c r="I45" s="14">
        <f t="shared" si="1"/>
        <v>34.256</v>
      </c>
      <c r="J45" s="14">
        <f t="shared" si="2"/>
        <v>72.926</v>
      </c>
      <c r="K45" s="7">
        <v>1</v>
      </c>
      <c r="L45" s="7" t="s">
        <v>19</v>
      </c>
      <c r="M45" s="7"/>
    </row>
    <row r="46" s="1" customFormat="1" customHeight="1" spans="1:13">
      <c r="A46" s="7">
        <v>43</v>
      </c>
      <c r="B46" s="8" t="s">
        <v>126</v>
      </c>
      <c r="C46" s="8" t="s">
        <v>123</v>
      </c>
      <c r="D46" s="8" t="s">
        <v>124</v>
      </c>
      <c r="E46" s="9" t="s">
        <v>127</v>
      </c>
      <c r="F46" s="10">
        <v>59.6</v>
      </c>
      <c r="G46" s="11">
        <f t="shared" si="0"/>
        <v>35.76</v>
      </c>
      <c r="H46" s="12">
        <v>83.9</v>
      </c>
      <c r="I46" s="14">
        <f t="shared" si="1"/>
        <v>33.56</v>
      </c>
      <c r="J46" s="14">
        <f t="shared" si="2"/>
        <v>69.32</v>
      </c>
      <c r="K46" s="7">
        <v>2</v>
      </c>
      <c r="L46" s="7"/>
      <c r="M46" s="7"/>
    </row>
    <row r="47" s="1" customFormat="1" customHeight="1" spans="1:13">
      <c r="A47" s="7">
        <v>44</v>
      </c>
      <c r="B47" s="8" t="s">
        <v>128</v>
      </c>
      <c r="C47" s="8" t="s">
        <v>123</v>
      </c>
      <c r="D47" s="8" t="s">
        <v>124</v>
      </c>
      <c r="E47" s="9" t="s">
        <v>129</v>
      </c>
      <c r="F47" s="10">
        <v>57</v>
      </c>
      <c r="G47" s="11">
        <f t="shared" si="0"/>
        <v>34.2</v>
      </c>
      <c r="H47" s="12">
        <v>82.1</v>
      </c>
      <c r="I47" s="14">
        <f t="shared" si="1"/>
        <v>32.84</v>
      </c>
      <c r="J47" s="14">
        <f t="shared" si="2"/>
        <v>67.04</v>
      </c>
      <c r="K47" s="7">
        <v>3</v>
      </c>
      <c r="L47" s="7"/>
      <c r="M47" s="7"/>
    </row>
    <row r="48" s="1" customFormat="1" customHeight="1" spans="1:13">
      <c r="A48" s="7">
        <v>45</v>
      </c>
      <c r="B48" s="8" t="s">
        <v>130</v>
      </c>
      <c r="C48" s="8" t="s">
        <v>131</v>
      </c>
      <c r="D48" s="8" t="s">
        <v>132</v>
      </c>
      <c r="E48" s="9" t="s">
        <v>133</v>
      </c>
      <c r="F48" s="10">
        <v>71.1</v>
      </c>
      <c r="G48" s="11">
        <f t="shared" si="0"/>
        <v>42.66</v>
      </c>
      <c r="H48" s="12">
        <v>83.56</v>
      </c>
      <c r="I48" s="14">
        <f t="shared" si="1"/>
        <v>33.424</v>
      </c>
      <c r="J48" s="14">
        <f t="shared" si="2"/>
        <v>76.084</v>
      </c>
      <c r="K48" s="7">
        <v>1</v>
      </c>
      <c r="L48" s="7" t="s">
        <v>19</v>
      </c>
      <c r="M48" s="7"/>
    </row>
    <row r="49" s="1" customFormat="1" customHeight="1" spans="1:13">
      <c r="A49" s="7">
        <v>46</v>
      </c>
      <c r="B49" s="8" t="s">
        <v>134</v>
      </c>
      <c r="C49" s="8" t="s">
        <v>131</v>
      </c>
      <c r="D49" s="8" t="s">
        <v>132</v>
      </c>
      <c r="E49" s="9" t="s">
        <v>135</v>
      </c>
      <c r="F49" s="10">
        <v>67</v>
      </c>
      <c r="G49" s="11">
        <f t="shared" si="0"/>
        <v>40.2</v>
      </c>
      <c r="H49" s="12">
        <v>84</v>
      </c>
      <c r="I49" s="14">
        <f t="shared" si="1"/>
        <v>33.6</v>
      </c>
      <c r="J49" s="14">
        <f t="shared" si="2"/>
        <v>73.8</v>
      </c>
      <c r="K49" s="7">
        <v>2</v>
      </c>
      <c r="L49" s="7"/>
      <c r="M49" s="7"/>
    </row>
    <row r="50" s="1" customFormat="1" customHeight="1" spans="1:13">
      <c r="A50" s="7">
        <v>47</v>
      </c>
      <c r="B50" s="8" t="s">
        <v>136</v>
      </c>
      <c r="C50" s="8" t="s">
        <v>131</v>
      </c>
      <c r="D50" s="8" t="s">
        <v>132</v>
      </c>
      <c r="E50" s="9" t="s">
        <v>137</v>
      </c>
      <c r="F50" s="10">
        <v>62.55</v>
      </c>
      <c r="G50" s="11">
        <f t="shared" si="0"/>
        <v>37.53</v>
      </c>
      <c r="H50" s="14"/>
      <c r="I50" s="14">
        <f t="shared" si="1"/>
        <v>0</v>
      </c>
      <c r="J50" s="14">
        <f t="shared" si="2"/>
        <v>37.53</v>
      </c>
      <c r="K50" s="7"/>
      <c r="L50" s="7"/>
      <c r="M50" s="16" t="s">
        <v>36</v>
      </c>
    </row>
    <row r="51" s="1" customFormat="1" customHeight="1" spans="1:13">
      <c r="A51" s="7">
        <v>48</v>
      </c>
      <c r="B51" s="8" t="s">
        <v>138</v>
      </c>
      <c r="C51" s="8" t="s">
        <v>139</v>
      </c>
      <c r="D51" s="8" t="s">
        <v>140</v>
      </c>
      <c r="E51" s="9" t="s">
        <v>141</v>
      </c>
      <c r="F51" s="10">
        <v>74.15</v>
      </c>
      <c r="G51" s="11">
        <f t="shared" si="0"/>
        <v>44.49</v>
      </c>
      <c r="H51" s="12">
        <v>84.66</v>
      </c>
      <c r="I51" s="14">
        <f t="shared" si="1"/>
        <v>33.864</v>
      </c>
      <c r="J51" s="14">
        <f t="shared" si="2"/>
        <v>78.354</v>
      </c>
      <c r="K51" s="7">
        <v>1</v>
      </c>
      <c r="L51" s="7" t="s">
        <v>19</v>
      </c>
      <c r="M51" s="7"/>
    </row>
    <row r="52" s="1" customFormat="1" customHeight="1" spans="1:13">
      <c r="A52" s="7">
        <v>49</v>
      </c>
      <c r="B52" s="8" t="s">
        <v>142</v>
      </c>
      <c r="C52" s="8" t="s">
        <v>139</v>
      </c>
      <c r="D52" s="8" t="s">
        <v>140</v>
      </c>
      <c r="E52" s="9" t="s">
        <v>143</v>
      </c>
      <c r="F52" s="10">
        <v>71.9</v>
      </c>
      <c r="G52" s="11">
        <f t="shared" si="0"/>
        <v>43.14</v>
      </c>
      <c r="H52" s="12">
        <v>86.7</v>
      </c>
      <c r="I52" s="14">
        <f t="shared" si="1"/>
        <v>34.68</v>
      </c>
      <c r="J52" s="14">
        <f t="shared" si="2"/>
        <v>77.82</v>
      </c>
      <c r="K52" s="7">
        <v>2</v>
      </c>
      <c r="L52" s="7"/>
      <c r="M52" s="7"/>
    </row>
    <row r="53" s="1" customFormat="1" customHeight="1" spans="1:13">
      <c r="A53" s="7">
        <v>50</v>
      </c>
      <c r="B53" s="8" t="s">
        <v>144</v>
      </c>
      <c r="C53" s="8" t="s">
        <v>139</v>
      </c>
      <c r="D53" s="8" t="s">
        <v>140</v>
      </c>
      <c r="E53" s="9" t="s">
        <v>145</v>
      </c>
      <c r="F53" s="10">
        <v>70.85</v>
      </c>
      <c r="G53" s="11">
        <f t="shared" si="0"/>
        <v>42.51</v>
      </c>
      <c r="H53" s="12">
        <v>84.56</v>
      </c>
      <c r="I53" s="14">
        <f t="shared" si="1"/>
        <v>33.824</v>
      </c>
      <c r="J53" s="14">
        <f t="shared" si="2"/>
        <v>76.334</v>
      </c>
      <c r="K53" s="7">
        <v>3</v>
      </c>
      <c r="L53" s="7"/>
      <c r="M53" s="7"/>
    </row>
    <row r="54" s="1" customFormat="1" customHeight="1" spans="1:13">
      <c r="A54" s="7">
        <v>51</v>
      </c>
      <c r="B54" s="8" t="s">
        <v>146</v>
      </c>
      <c r="C54" s="8" t="s">
        <v>139</v>
      </c>
      <c r="D54" s="8" t="s">
        <v>140</v>
      </c>
      <c r="E54" s="9" t="s">
        <v>147</v>
      </c>
      <c r="F54" s="10">
        <v>70.85</v>
      </c>
      <c r="G54" s="11">
        <f t="shared" si="0"/>
        <v>42.51</v>
      </c>
      <c r="H54" s="14"/>
      <c r="I54" s="14">
        <f t="shared" si="1"/>
        <v>0</v>
      </c>
      <c r="J54" s="14">
        <f t="shared" si="2"/>
        <v>42.51</v>
      </c>
      <c r="K54" s="7"/>
      <c r="L54" s="7"/>
      <c r="M54" s="16" t="s">
        <v>36</v>
      </c>
    </row>
    <row r="55" s="1" customFormat="1" customHeight="1" spans="1:13">
      <c r="A55" s="7">
        <v>52</v>
      </c>
      <c r="B55" s="8" t="s">
        <v>148</v>
      </c>
      <c r="C55" s="8" t="s">
        <v>149</v>
      </c>
      <c r="D55" s="8" t="s">
        <v>150</v>
      </c>
      <c r="E55" s="9" t="s">
        <v>151</v>
      </c>
      <c r="F55" s="10">
        <v>69.55</v>
      </c>
      <c r="G55" s="11">
        <f t="shared" si="0"/>
        <v>41.73</v>
      </c>
      <c r="H55" s="12">
        <v>84.62</v>
      </c>
      <c r="I55" s="14">
        <f t="shared" si="1"/>
        <v>33.848</v>
      </c>
      <c r="J55" s="14">
        <f t="shared" si="2"/>
        <v>75.578</v>
      </c>
      <c r="K55" s="7">
        <v>1</v>
      </c>
      <c r="L55" s="7" t="s">
        <v>19</v>
      </c>
      <c r="M55" s="7"/>
    </row>
    <row r="56" s="1" customFormat="1" customHeight="1" spans="1:13">
      <c r="A56" s="7">
        <v>53</v>
      </c>
      <c r="B56" s="8" t="s">
        <v>152</v>
      </c>
      <c r="C56" s="8" t="s">
        <v>149</v>
      </c>
      <c r="D56" s="8" t="s">
        <v>150</v>
      </c>
      <c r="E56" s="9" t="s">
        <v>153</v>
      </c>
      <c r="F56" s="10">
        <v>68</v>
      </c>
      <c r="G56" s="11">
        <f t="shared" si="0"/>
        <v>40.8</v>
      </c>
      <c r="H56" s="12">
        <v>85.8</v>
      </c>
      <c r="I56" s="14">
        <f t="shared" si="1"/>
        <v>34.32</v>
      </c>
      <c r="J56" s="14">
        <f t="shared" si="2"/>
        <v>75.12</v>
      </c>
      <c r="K56" s="7">
        <v>2</v>
      </c>
      <c r="L56" s="7"/>
      <c r="M56" s="7"/>
    </row>
    <row r="57" s="1" customFormat="1" customHeight="1" spans="1:13">
      <c r="A57" s="7">
        <v>54</v>
      </c>
      <c r="B57" s="8" t="s">
        <v>154</v>
      </c>
      <c r="C57" s="8" t="s">
        <v>149</v>
      </c>
      <c r="D57" s="8" t="s">
        <v>150</v>
      </c>
      <c r="E57" s="9" t="s">
        <v>155</v>
      </c>
      <c r="F57" s="10">
        <v>67.8</v>
      </c>
      <c r="G57" s="11">
        <f t="shared" si="0"/>
        <v>40.68</v>
      </c>
      <c r="H57" s="12">
        <v>84.6</v>
      </c>
      <c r="I57" s="14">
        <f t="shared" si="1"/>
        <v>33.84</v>
      </c>
      <c r="J57" s="14">
        <f t="shared" si="2"/>
        <v>74.52</v>
      </c>
      <c r="K57" s="7">
        <v>3</v>
      </c>
      <c r="L57" s="7"/>
      <c r="M57" s="7"/>
    </row>
    <row r="58" s="1" customFormat="1" customHeight="1" spans="1:13">
      <c r="A58" s="7">
        <v>55</v>
      </c>
      <c r="B58" s="8" t="s">
        <v>156</v>
      </c>
      <c r="C58" s="8" t="s">
        <v>157</v>
      </c>
      <c r="D58" s="8" t="s">
        <v>158</v>
      </c>
      <c r="E58" s="9" t="s">
        <v>159</v>
      </c>
      <c r="F58" s="10">
        <v>78.3</v>
      </c>
      <c r="G58" s="11">
        <f t="shared" si="0"/>
        <v>46.98</v>
      </c>
      <c r="H58" s="12">
        <v>83.36</v>
      </c>
      <c r="I58" s="14">
        <f t="shared" si="1"/>
        <v>33.344</v>
      </c>
      <c r="J58" s="14">
        <f t="shared" si="2"/>
        <v>80.324</v>
      </c>
      <c r="K58" s="7">
        <v>1</v>
      </c>
      <c r="L58" s="7" t="s">
        <v>19</v>
      </c>
      <c r="M58" s="7"/>
    </row>
    <row r="59" s="1" customFormat="1" customHeight="1" spans="1:13">
      <c r="A59" s="7">
        <v>56</v>
      </c>
      <c r="B59" s="8" t="s">
        <v>160</v>
      </c>
      <c r="C59" s="8" t="s">
        <v>157</v>
      </c>
      <c r="D59" s="8" t="s">
        <v>158</v>
      </c>
      <c r="E59" s="9" t="s">
        <v>161</v>
      </c>
      <c r="F59" s="10">
        <v>75.45</v>
      </c>
      <c r="G59" s="11">
        <f t="shared" si="0"/>
        <v>45.27</v>
      </c>
      <c r="H59" s="12">
        <v>85.6</v>
      </c>
      <c r="I59" s="14">
        <f t="shared" si="1"/>
        <v>34.24</v>
      </c>
      <c r="J59" s="14">
        <f t="shared" si="2"/>
        <v>79.51</v>
      </c>
      <c r="K59" s="7">
        <v>2</v>
      </c>
      <c r="L59" s="7"/>
      <c r="M59" s="7"/>
    </row>
    <row r="60" s="1" customFormat="1" customHeight="1" spans="1:13">
      <c r="A60" s="7">
        <v>57</v>
      </c>
      <c r="B60" s="8" t="s">
        <v>162</v>
      </c>
      <c r="C60" s="8" t="s">
        <v>157</v>
      </c>
      <c r="D60" s="8" t="s">
        <v>158</v>
      </c>
      <c r="E60" s="9" t="s">
        <v>163</v>
      </c>
      <c r="F60" s="10">
        <v>75.5</v>
      </c>
      <c r="G60" s="11">
        <f t="shared" si="0"/>
        <v>45.3</v>
      </c>
      <c r="H60" s="12">
        <v>85.12</v>
      </c>
      <c r="I60" s="14">
        <f t="shared" si="1"/>
        <v>34.048</v>
      </c>
      <c r="J60" s="14">
        <f t="shared" si="2"/>
        <v>79.348</v>
      </c>
      <c r="K60" s="7">
        <v>3</v>
      </c>
      <c r="L60" s="7"/>
      <c r="M60" s="7"/>
    </row>
    <row r="61" s="1" customFormat="1" customHeight="1" spans="1:13">
      <c r="A61" s="7">
        <v>58</v>
      </c>
      <c r="B61" s="8" t="s">
        <v>164</v>
      </c>
      <c r="C61" s="8" t="s">
        <v>165</v>
      </c>
      <c r="D61" s="8" t="s">
        <v>166</v>
      </c>
      <c r="E61" s="9" t="s">
        <v>167</v>
      </c>
      <c r="F61" s="10">
        <v>72.7</v>
      </c>
      <c r="G61" s="11">
        <f t="shared" ref="G61:G69" si="3">F61*0.6</f>
        <v>43.62</v>
      </c>
      <c r="H61" s="12">
        <v>87.3</v>
      </c>
      <c r="I61" s="14">
        <f t="shared" ref="I61:I69" si="4">H61*0.4</f>
        <v>34.92</v>
      </c>
      <c r="J61" s="14">
        <f t="shared" ref="J61:J69" si="5">G61+I61</f>
        <v>78.54</v>
      </c>
      <c r="K61" s="7">
        <v>1</v>
      </c>
      <c r="L61" s="7" t="s">
        <v>19</v>
      </c>
      <c r="M61" s="7"/>
    </row>
    <row r="62" s="1" customFormat="1" customHeight="1" spans="1:13">
      <c r="A62" s="7">
        <v>59</v>
      </c>
      <c r="B62" s="8" t="s">
        <v>168</v>
      </c>
      <c r="C62" s="8" t="s">
        <v>165</v>
      </c>
      <c r="D62" s="8" t="s">
        <v>166</v>
      </c>
      <c r="E62" s="9" t="s">
        <v>169</v>
      </c>
      <c r="F62" s="10">
        <v>71.85</v>
      </c>
      <c r="G62" s="11">
        <f t="shared" si="3"/>
        <v>43.11</v>
      </c>
      <c r="H62" s="12">
        <v>84.8</v>
      </c>
      <c r="I62" s="14">
        <f t="shared" si="4"/>
        <v>33.92</v>
      </c>
      <c r="J62" s="14">
        <f t="shared" si="5"/>
        <v>77.03</v>
      </c>
      <c r="K62" s="7">
        <v>2</v>
      </c>
      <c r="L62" s="7"/>
      <c r="M62" s="7"/>
    </row>
    <row r="63" s="1" customFormat="1" customHeight="1" spans="1:13">
      <c r="A63" s="7">
        <v>60</v>
      </c>
      <c r="B63" s="8" t="s">
        <v>170</v>
      </c>
      <c r="C63" s="8" t="s">
        <v>165</v>
      </c>
      <c r="D63" s="8" t="s">
        <v>166</v>
      </c>
      <c r="E63" s="9" t="s">
        <v>171</v>
      </c>
      <c r="F63" s="10">
        <v>71.25</v>
      </c>
      <c r="G63" s="11">
        <f t="shared" si="3"/>
        <v>42.75</v>
      </c>
      <c r="H63" s="12">
        <v>84.3</v>
      </c>
      <c r="I63" s="14">
        <f t="shared" si="4"/>
        <v>33.72</v>
      </c>
      <c r="J63" s="14">
        <f t="shared" si="5"/>
        <v>76.47</v>
      </c>
      <c r="K63" s="7">
        <v>3</v>
      </c>
      <c r="L63" s="7"/>
      <c r="M63" s="7"/>
    </row>
    <row r="64" s="1" customFormat="1" customHeight="1" spans="1:13">
      <c r="A64" s="7">
        <v>61</v>
      </c>
      <c r="B64" s="8" t="s">
        <v>172</v>
      </c>
      <c r="C64" s="8" t="s">
        <v>173</v>
      </c>
      <c r="D64" s="8" t="s">
        <v>174</v>
      </c>
      <c r="E64" s="9" t="s">
        <v>175</v>
      </c>
      <c r="F64" s="10">
        <v>67.8</v>
      </c>
      <c r="G64" s="11">
        <f t="shared" si="3"/>
        <v>40.68</v>
      </c>
      <c r="H64" s="12">
        <v>87.38</v>
      </c>
      <c r="I64" s="14">
        <f t="shared" si="4"/>
        <v>34.952</v>
      </c>
      <c r="J64" s="14">
        <f t="shared" si="5"/>
        <v>75.632</v>
      </c>
      <c r="K64" s="7">
        <v>1</v>
      </c>
      <c r="L64" s="7" t="s">
        <v>19</v>
      </c>
      <c r="M64" s="7"/>
    </row>
    <row r="65" s="1" customFormat="1" customHeight="1" spans="1:13">
      <c r="A65" s="7">
        <v>62</v>
      </c>
      <c r="B65" s="8" t="s">
        <v>176</v>
      </c>
      <c r="C65" s="8" t="s">
        <v>173</v>
      </c>
      <c r="D65" s="8" t="s">
        <v>177</v>
      </c>
      <c r="E65" s="9" t="s">
        <v>178</v>
      </c>
      <c r="F65" s="10">
        <v>79.95</v>
      </c>
      <c r="G65" s="11">
        <f t="shared" si="3"/>
        <v>47.97</v>
      </c>
      <c r="H65" s="12">
        <v>85</v>
      </c>
      <c r="I65" s="14">
        <f t="shared" si="4"/>
        <v>34</v>
      </c>
      <c r="J65" s="14">
        <f t="shared" si="5"/>
        <v>81.97</v>
      </c>
      <c r="K65" s="7">
        <v>1</v>
      </c>
      <c r="L65" s="7" t="s">
        <v>19</v>
      </c>
      <c r="M65" s="7"/>
    </row>
    <row r="66" s="1" customFormat="1" customHeight="1" spans="1:13">
      <c r="A66" s="7">
        <v>63</v>
      </c>
      <c r="B66" s="8" t="s">
        <v>179</v>
      </c>
      <c r="C66" s="8" t="s">
        <v>173</v>
      </c>
      <c r="D66" s="8" t="s">
        <v>177</v>
      </c>
      <c r="E66" s="9" t="s">
        <v>180</v>
      </c>
      <c r="F66" s="10">
        <v>75.15</v>
      </c>
      <c r="G66" s="11">
        <f t="shared" si="3"/>
        <v>45.09</v>
      </c>
      <c r="H66" s="12">
        <v>83.2</v>
      </c>
      <c r="I66" s="14">
        <f t="shared" si="4"/>
        <v>33.28</v>
      </c>
      <c r="J66" s="14">
        <f t="shared" si="5"/>
        <v>78.37</v>
      </c>
      <c r="K66" s="7">
        <v>2</v>
      </c>
      <c r="L66" s="7"/>
      <c r="M66" s="7"/>
    </row>
    <row r="67" s="1" customFormat="1" customHeight="1" spans="1:13">
      <c r="A67" s="7">
        <v>64</v>
      </c>
      <c r="B67" s="8" t="s">
        <v>181</v>
      </c>
      <c r="C67" s="8" t="s">
        <v>173</v>
      </c>
      <c r="D67" s="8" t="s">
        <v>177</v>
      </c>
      <c r="E67" s="9" t="s">
        <v>182</v>
      </c>
      <c r="F67" s="10">
        <v>74.05</v>
      </c>
      <c r="G67" s="11">
        <f t="shared" si="3"/>
        <v>44.43</v>
      </c>
      <c r="H67" s="12">
        <v>81.4</v>
      </c>
      <c r="I67" s="14">
        <f t="shared" si="4"/>
        <v>32.56</v>
      </c>
      <c r="J67" s="14">
        <f t="shared" si="5"/>
        <v>76.99</v>
      </c>
      <c r="K67" s="7">
        <v>3</v>
      </c>
      <c r="L67" s="7"/>
      <c r="M67" s="7"/>
    </row>
    <row r="68" s="1" customFormat="1" customHeight="1" spans="1:13">
      <c r="A68" s="7">
        <v>65</v>
      </c>
      <c r="B68" s="8" t="s">
        <v>183</v>
      </c>
      <c r="C68" s="8" t="s">
        <v>173</v>
      </c>
      <c r="D68" s="8" t="s">
        <v>184</v>
      </c>
      <c r="E68" s="9" t="s">
        <v>185</v>
      </c>
      <c r="F68" s="10">
        <v>73.65</v>
      </c>
      <c r="G68" s="11">
        <f t="shared" si="3"/>
        <v>44.19</v>
      </c>
      <c r="H68" s="12">
        <v>86.8</v>
      </c>
      <c r="I68" s="14">
        <f t="shared" si="4"/>
        <v>34.72</v>
      </c>
      <c r="J68" s="14">
        <f t="shared" si="5"/>
        <v>78.91</v>
      </c>
      <c r="K68" s="7">
        <v>1</v>
      </c>
      <c r="L68" s="7" t="s">
        <v>19</v>
      </c>
      <c r="M68" s="7"/>
    </row>
    <row r="69" s="1" customFormat="1" customHeight="1" spans="1:13">
      <c r="A69" s="7">
        <v>66</v>
      </c>
      <c r="B69" s="8" t="s">
        <v>186</v>
      </c>
      <c r="C69" s="8" t="s">
        <v>173</v>
      </c>
      <c r="D69" s="8" t="s">
        <v>184</v>
      </c>
      <c r="E69" s="9" t="s">
        <v>187</v>
      </c>
      <c r="F69" s="10">
        <v>75.55</v>
      </c>
      <c r="G69" s="11">
        <f t="shared" si="3"/>
        <v>45.33</v>
      </c>
      <c r="H69" s="12">
        <v>82.5</v>
      </c>
      <c r="I69" s="14">
        <f t="shared" si="4"/>
        <v>33</v>
      </c>
      <c r="J69" s="14">
        <f t="shared" si="5"/>
        <v>78.33</v>
      </c>
      <c r="K69" s="7">
        <v>2</v>
      </c>
      <c r="L69" s="7"/>
      <c r="M69" s="7"/>
    </row>
    <row r="70" s="1" customFormat="1" ht="30" customHeight="1" spans="1:13">
      <c r="A70" s="7">
        <v>67</v>
      </c>
      <c r="B70" s="8" t="s">
        <v>188</v>
      </c>
      <c r="C70" s="8" t="s">
        <v>189</v>
      </c>
      <c r="D70" s="8" t="s">
        <v>190</v>
      </c>
      <c r="E70" s="9" t="s">
        <v>191</v>
      </c>
      <c r="F70" s="10">
        <v>74.15</v>
      </c>
      <c r="G70" s="11">
        <f t="shared" ref="G70:G81" si="6">F70*0.6</f>
        <v>44.49</v>
      </c>
      <c r="H70" s="12">
        <v>85.3</v>
      </c>
      <c r="I70" s="14">
        <f t="shared" ref="I70:I81" si="7">H70*0.4</f>
        <v>34.12</v>
      </c>
      <c r="J70" s="14">
        <f t="shared" ref="J70:J81" si="8">G70+I70</f>
        <v>78.61</v>
      </c>
      <c r="K70" s="7">
        <v>1</v>
      </c>
      <c r="L70" s="7" t="s">
        <v>19</v>
      </c>
      <c r="M70" s="7"/>
    </row>
    <row r="71" s="1" customFormat="1" ht="31" customHeight="1" spans="1:13">
      <c r="A71" s="7">
        <v>68</v>
      </c>
      <c r="B71" s="8" t="s">
        <v>192</v>
      </c>
      <c r="C71" s="8" t="s">
        <v>189</v>
      </c>
      <c r="D71" s="8" t="s">
        <v>190</v>
      </c>
      <c r="E71" s="9" t="s">
        <v>193</v>
      </c>
      <c r="F71" s="10">
        <v>70.85</v>
      </c>
      <c r="G71" s="11">
        <f t="shared" si="6"/>
        <v>42.51</v>
      </c>
      <c r="H71" s="12">
        <v>83.5</v>
      </c>
      <c r="I71" s="14">
        <f t="shared" si="7"/>
        <v>33.4</v>
      </c>
      <c r="J71" s="14">
        <f t="shared" si="8"/>
        <v>75.91</v>
      </c>
      <c r="K71" s="7">
        <v>2</v>
      </c>
      <c r="L71" s="7"/>
      <c r="M71" s="7"/>
    </row>
    <row r="72" s="1" customFormat="1" ht="30" customHeight="1" spans="1:13">
      <c r="A72" s="7">
        <v>69</v>
      </c>
      <c r="B72" s="13" t="s">
        <v>194</v>
      </c>
      <c r="C72" s="8" t="s">
        <v>189</v>
      </c>
      <c r="D72" s="8" t="s">
        <v>190</v>
      </c>
      <c r="E72" s="7" t="s">
        <v>195</v>
      </c>
      <c r="F72" s="10">
        <v>69.25</v>
      </c>
      <c r="G72" s="11">
        <f t="shared" si="6"/>
        <v>41.55</v>
      </c>
      <c r="H72" s="12">
        <v>80.3</v>
      </c>
      <c r="I72" s="14">
        <f t="shared" si="7"/>
        <v>32.12</v>
      </c>
      <c r="J72" s="14">
        <f t="shared" si="8"/>
        <v>73.67</v>
      </c>
      <c r="K72" s="7">
        <v>3</v>
      </c>
      <c r="L72" s="7"/>
      <c r="M72" s="7"/>
    </row>
    <row r="73" s="1" customFormat="1" customHeight="1" spans="1:13">
      <c r="A73" s="7">
        <v>70</v>
      </c>
      <c r="B73" s="8" t="s">
        <v>196</v>
      </c>
      <c r="C73" s="8" t="s">
        <v>197</v>
      </c>
      <c r="D73" s="8" t="s">
        <v>198</v>
      </c>
      <c r="E73" s="9" t="s">
        <v>199</v>
      </c>
      <c r="F73" s="10">
        <v>63.4</v>
      </c>
      <c r="G73" s="11">
        <f t="shared" si="6"/>
        <v>38.04</v>
      </c>
      <c r="H73" s="12">
        <v>85.8</v>
      </c>
      <c r="I73" s="14">
        <f t="shared" si="7"/>
        <v>34.32</v>
      </c>
      <c r="J73" s="14">
        <f t="shared" si="8"/>
        <v>72.36</v>
      </c>
      <c r="K73" s="7">
        <v>1</v>
      </c>
      <c r="L73" s="7" t="s">
        <v>19</v>
      </c>
      <c r="M73" s="7"/>
    </row>
    <row r="74" s="1" customFormat="1" customHeight="1" spans="1:13">
      <c r="A74" s="7">
        <v>71</v>
      </c>
      <c r="B74" s="8" t="s">
        <v>200</v>
      </c>
      <c r="C74" s="8" t="s">
        <v>197</v>
      </c>
      <c r="D74" s="8" t="s">
        <v>198</v>
      </c>
      <c r="E74" s="9" t="s">
        <v>201</v>
      </c>
      <c r="F74" s="10">
        <v>62.4</v>
      </c>
      <c r="G74" s="11">
        <f t="shared" si="6"/>
        <v>37.44</v>
      </c>
      <c r="H74" s="12">
        <v>84.8</v>
      </c>
      <c r="I74" s="14">
        <f t="shared" si="7"/>
        <v>33.92</v>
      </c>
      <c r="J74" s="14">
        <f t="shared" si="8"/>
        <v>71.36</v>
      </c>
      <c r="K74" s="7">
        <v>2</v>
      </c>
      <c r="L74" s="7"/>
      <c r="M74" s="7"/>
    </row>
    <row r="75" s="1" customFormat="1" customHeight="1" spans="1:13">
      <c r="A75" s="7">
        <v>72</v>
      </c>
      <c r="B75" s="8" t="s">
        <v>202</v>
      </c>
      <c r="C75" s="8" t="s">
        <v>197</v>
      </c>
      <c r="D75" s="8" t="s">
        <v>198</v>
      </c>
      <c r="E75" s="9" t="s">
        <v>203</v>
      </c>
      <c r="F75" s="10">
        <v>58.2</v>
      </c>
      <c r="G75" s="11">
        <f t="shared" si="6"/>
        <v>34.92</v>
      </c>
      <c r="H75" s="12">
        <v>81.8</v>
      </c>
      <c r="I75" s="14">
        <f t="shared" si="7"/>
        <v>32.72</v>
      </c>
      <c r="J75" s="14">
        <f t="shared" si="8"/>
        <v>67.64</v>
      </c>
      <c r="K75" s="7">
        <v>3</v>
      </c>
      <c r="L75" s="7"/>
      <c r="M75" s="7"/>
    </row>
    <row r="76" s="1" customFormat="1" customHeight="1" spans="1:13">
      <c r="A76" s="7">
        <v>73</v>
      </c>
      <c r="B76" s="8" t="s">
        <v>204</v>
      </c>
      <c r="C76" s="8" t="s">
        <v>205</v>
      </c>
      <c r="D76" s="8" t="s">
        <v>206</v>
      </c>
      <c r="E76" s="9" t="s">
        <v>207</v>
      </c>
      <c r="F76" s="10">
        <v>80.7</v>
      </c>
      <c r="G76" s="11">
        <f t="shared" si="6"/>
        <v>48.42</v>
      </c>
      <c r="H76" s="12">
        <v>85.9</v>
      </c>
      <c r="I76" s="14">
        <f t="shared" si="7"/>
        <v>34.36</v>
      </c>
      <c r="J76" s="14">
        <f t="shared" si="8"/>
        <v>82.78</v>
      </c>
      <c r="K76" s="7">
        <v>1</v>
      </c>
      <c r="L76" s="7" t="s">
        <v>19</v>
      </c>
      <c r="M76" s="7"/>
    </row>
    <row r="77" s="1" customFormat="1" customHeight="1" spans="1:13">
      <c r="A77" s="7">
        <v>74</v>
      </c>
      <c r="B77" s="8" t="s">
        <v>208</v>
      </c>
      <c r="C77" s="8" t="s">
        <v>205</v>
      </c>
      <c r="D77" s="8" t="s">
        <v>206</v>
      </c>
      <c r="E77" s="9" t="s">
        <v>209</v>
      </c>
      <c r="F77" s="10">
        <v>75</v>
      </c>
      <c r="G77" s="11">
        <f t="shared" si="6"/>
        <v>45</v>
      </c>
      <c r="H77" s="12">
        <v>82.4</v>
      </c>
      <c r="I77" s="14">
        <f t="shared" si="7"/>
        <v>32.96</v>
      </c>
      <c r="J77" s="14">
        <f t="shared" si="8"/>
        <v>77.96</v>
      </c>
      <c r="K77" s="7">
        <v>2</v>
      </c>
      <c r="L77" s="7"/>
      <c r="M77" s="7"/>
    </row>
    <row r="78" s="1" customFormat="1" customHeight="1" spans="1:13">
      <c r="A78" s="7">
        <v>75</v>
      </c>
      <c r="B78" s="8" t="s">
        <v>210</v>
      </c>
      <c r="C78" s="8" t="s">
        <v>205</v>
      </c>
      <c r="D78" s="8" t="s">
        <v>206</v>
      </c>
      <c r="E78" s="9" t="s">
        <v>211</v>
      </c>
      <c r="F78" s="10">
        <v>73.5</v>
      </c>
      <c r="G78" s="11">
        <f t="shared" si="6"/>
        <v>44.1</v>
      </c>
      <c r="H78" s="12">
        <v>82.6</v>
      </c>
      <c r="I78" s="14">
        <f t="shared" si="7"/>
        <v>33.04</v>
      </c>
      <c r="J78" s="14">
        <f t="shared" si="8"/>
        <v>77.14</v>
      </c>
      <c r="K78" s="7">
        <v>3</v>
      </c>
      <c r="L78" s="7"/>
      <c r="M78" s="7"/>
    </row>
    <row r="79" s="1" customFormat="1" customHeight="1" spans="1:13">
      <c r="A79" s="7">
        <v>76</v>
      </c>
      <c r="B79" s="8" t="s">
        <v>212</v>
      </c>
      <c r="C79" s="8" t="s">
        <v>213</v>
      </c>
      <c r="D79" s="8" t="s">
        <v>214</v>
      </c>
      <c r="E79" s="9" t="s">
        <v>215</v>
      </c>
      <c r="F79" s="10">
        <v>71.85</v>
      </c>
      <c r="G79" s="11">
        <f t="shared" si="6"/>
        <v>43.11</v>
      </c>
      <c r="H79" s="12">
        <v>83.6</v>
      </c>
      <c r="I79" s="14">
        <f t="shared" si="7"/>
        <v>33.44</v>
      </c>
      <c r="J79" s="14">
        <f t="shared" si="8"/>
        <v>76.55</v>
      </c>
      <c r="K79" s="7">
        <v>1</v>
      </c>
      <c r="L79" s="7" t="s">
        <v>19</v>
      </c>
      <c r="M79" s="7"/>
    </row>
    <row r="80" s="1" customFormat="1" customHeight="1" spans="1:13">
      <c r="A80" s="7">
        <v>77</v>
      </c>
      <c r="B80" s="13" t="s">
        <v>216</v>
      </c>
      <c r="C80" s="8" t="s">
        <v>213</v>
      </c>
      <c r="D80" s="8" t="s">
        <v>214</v>
      </c>
      <c r="E80" s="7" t="s">
        <v>217</v>
      </c>
      <c r="F80" s="10">
        <v>70.6</v>
      </c>
      <c r="G80" s="11">
        <f t="shared" si="6"/>
        <v>42.36</v>
      </c>
      <c r="H80" s="12">
        <v>84.6</v>
      </c>
      <c r="I80" s="14">
        <f t="shared" si="7"/>
        <v>33.84</v>
      </c>
      <c r="J80" s="14">
        <f t="shared" si="8"/>
        <v>76.2</v>
      </c>
      <c r="K80" s="7">
        <v>2</v>
      </c>
      <c r="L80" s="7"/>
      <c r="M80" s="7"/>
    </row>
    <row r="81" s="1" customFormat="1" customHeight="1" spans="1:13">
      <c r="A81" s="7">
        <v>78</v>
      </c>
      <c r="B81" s="8" t="s">
        <v>218</v>
      </c>
      <c r="C81" s="8" t="s">
        <v>213</v>
      </c>
      <c r="D81" s="8" t="s">
        <v>214</v>
      </c>
      <c r="E81" s="9" t="s">
        <v>219</v>
      </c>
      <c r="F81" s="10">
        <v>74.5</v>
      </c>
      <c r="G81" s="11">
        <f t="shared" si="6"/>
        <v>44.7</v>
      </c>
      <c r="H81" s="14"/>
      <c r="I81" s="14">
        <f t="shared" si="7"/>
        <v>0</v>
      </c>
      <c r="J81" s="14">
        <f t="shared" si="8"/>
        <v>44.7</v>
      </c>
      <c r="K81" s="7"/>
      <c r="L81" s="7"/>
      <c r="M81" s="16" t="s">
        <v>36</v>
      </c>
    </row>
  </sheetData>
  <autoFilter xmlns:etc="http://www.wps.cn/officeDocument/2017/etCustomData" ref="A3:M81" etc:filterBottomFollowUsedRange="0">
    <extLst/>
  </autoFilter>
  <mergeCells count="1">
    <mergeCell ref="A2:M2"/>
  </mergeCells>
  <pageMargins left="0.75" right="0.75" top="1" bottom="1" header="0.5" footer="0.5"/>
  <pageSetup paperSize="9" scale="7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人社徐静霞</cp:lastModifiedBy>
  <dcterms:created xsi:type="dcterms:W3CDTF">2025-01-05T02:28:00Z</dcterms:created>
  <dcterms:modified xsi:type="dcterms:W3CDTF">2025-02-11T03:32:12Z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3114B297993843AD888E18FD5EF30CFE_13</vt:lpwstr>
  </property>
  <property fmtid="{D5CDD505-2E9C-101B-9397-08002B2CF9AE}" pid="3" name="KSOProductBuildVer">
    <vt:lpwstr>2052-12.1.0.19770</vt:lpwstr>
  </property>
  <property fmtid="{D5CDD505-2E9C-101B-9397-08002B2CF9AE}" pid="4" name="KSOReadingLayout">
    <vt:bool>true</vt:bool>
  </property>
</Properties>
</file>