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<sst xmlns="http://schemas.openxmlformats.org/spreadsheetml/2006/main" count="83" uniqueCount="53">
  <si>
    <t>布拖县2024年第二批引进人才考核招聘事业单位工作人员总成绩及拟进入体检人员公示名单</t>
  </si>
  <si>
    <t>姓名</t>
  </si>
  <si>
    <t>性别</t>
  </si>
  <si>
    <t>身份证号码</t>
  </si>
  <si>
    <t>报考岗位</t>
  </si>
  <si>
    <t>报考单位</t>
  </si>
  <si>
    <t>岗位代码</t>
  </si>
  <si>
    <t>准考证号</t>
  </si>
  <si>
    <t>笔试成绩</t>
  </si>
  <si>
    <t>面试成绩</t>
  </si>
  <si>
    <t>折算比例</t>
  </si>
  <si>
    <t>最终成绩</t>
  </si>
  <si>
    <t>排名</t>
  </si>
  <si>
    <t>是否拟进入体检</t>
  </si>
  <si>
    <t>备注</t>
  </si>
  <si>
    <t>安么尔各</t>
  </si>
  <si>
    <t>女</t>
  </si>
  <si>
    <t>513428********1929</t>
  </si>
  <si>
    <t>工作人员</t>
  </si>
  <si>
    <t>布拖县巡察工作信息服务中心</t>
  </si>
  <si>
    <t>190001297</t>
  </si>
  <si>
    <t>24120003818</t>
  </si>
  <si>
    <t>50%:50%</t>
  </si>
  <si>
    <t>是</t>
  </si>
  <si>
    <t>俄洛尔火</t>
  </si>
  <si>
    <t>男</t>
  </si>
  <si>
    <t>513431********2814</t>
  </si>
  <si>
    <t>24120003823</t>
  </si>
  <si>
    <t>格衣阿沙木</t>
  </si>
  <si>
    <t>513434********254X</t>
  </si>
  <si>
    <t>24120004012</t>
  </si>
  <si>
    <t>面试缺考</t>
  </si>
  <si>
    <t>郭昌权</t>
  </si>
  <si>
    <t>513425********8115</t>
  </si>
  <si>
    <t>统计专员</t>
  </si>
  <si>
    <t>布拖县统计大数据中心</t>
  </si>
  <si>
    <t>190001298</t>
  </si>
  <si>
    <t>24120003603</t>
  </si>
  <si>
    <t>贾檬</t>
  </si>
  <si>
    <t>532124********2123</t>
  </si>
  <si>
    <t>24120003708</t>
  </si>
  <si>
    <t>吴超华</t>
  </si>
  <si>
    <t>513425********8134</t>
  </si>
  <si>
    <t>24120003704</t>
  </si>
  <si>
    <t>阿能沙子</t>
  </si>
  <si>
    <t>513429********1634</t>
  </si>
  <si>
    <t>临床医学</t>
  </si>
  <si>
    <t>布拖县人民医院</t>
  </si>
  <si>
    <t>190001309</t>
  </si>
  <si>
    <t>24120003518</t>
  </si>
  <si>
    <t>阿的扯古</t>
  </si>
  <si>
    <t>513431********4616</t>
  </si>
  <si>
    <t>24120003516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</si>
</sst>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4"/>
      <color theme="1"/>
      <name val="宋体"/>
      <charset val="134"/>
      <scheme val="minor"/>
    </font>
    <font>
      <b/>
      <sz val="10"/>
      <color theme="1"/>
      <name val="宋体"/>
      <charset val="134"/>
      <scheme val="minor"/>
    </font>
    <font>
      <sz val="10"/>
      <color theme="1"/>
      <name val="宋体"/>
      <charset val="134"/>
      <scheme val="minor"/>
    </font>
    <font>
      <b/>
      <sz val="11"/>
      <color rgb="FF000000"/>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7" fontId="0" fillId="0" borderId="0" xfId="0" applyNumberFormat="1" applyFill="1" applyAlignment="1">
      <alignment vertical="center"/>
    </xf>
    <xf numFmtId="176" fontId="0" fillId="0" borderId="0" xfId="0" applyNumberFormat="1"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177"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auto="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workbookViewId="0">
      <selection activeCell="A1" sqref="A1:N1"/>
    </sheetView>
  </sheetViews>
  <sheetFormatPr defaultColWidth="9" defaultRowHeight="13.5"/>
  <cols>
    <col min="1" max="1" width="9.25" style="1" customWidth="1"/>
    <col min="2" max="2" width="6.75" style="2" customWidth="1"/>
    <col min="3" max="3" width="17.4416666666667" style="1" customWidth="1"/>
    <col min="4" max="4" width="8.525" style="1" customWidth="1"/>
    <col min="5" max="5" width="23.175" style="1" customWidth="1"/>
    <col min="6" max="6" width="9.33333333333333" style="1" customWidth="1"/>
    <col min="7" max="7" width="11.3333333333333" style="1" customWidth="1"/>
    <col min="8" max="10" width="9" style="1"/>
    <col min="11" max="11" width="9" style="3"/>
    <col min="12" max="12" width="9" style="4"/>
    <col min="13" max="16384" width="9" style="1"/>
  </cols>
  <sheetData>
    <row r="1" s="1" customFormat="1" ht="18.75" spans="1:14">
      <c r="A1" s="5" t="s">
        <v>0</v>
      </c>
      <c r="B1" s="5"/>
      <c r="C1" s="5"/>
      <c r="D1" s="5"/>
      <c r="E1" s="5"/>
      <c r="F1" s="5"/>
      <c r="G1" s="5"/>
      <c r="H1" s="5"/>
      <c r="I1" s="5"/>
      <c r="J1" s="5"/>
      <c r="K1" s="10"/>
      <c r="L1" s="10"/>
      <c r="M1" s="5"/>
      <c r="N1" s="5"/>
    </row>
    <row r="2" s="1" customFormat="1" ht="24" spans="1:14">
      <c r="A2" s="6" t="s">
        <v>1</v>
      </c>
      <c r="B2" s="6" t="s">
        <v>2</v>
      </c>
      <c r="C2" s="6" t="s">
        <v>3</v>
      </c>
      <c r="D2" s="6" t="s">
        <v>4</v>
      </c>
      <c r="E2" s="6" t="s">
        <v>5</v>
      </c>
      <c r="F2" s="6" t="s">
        <v>6</v>
      </c>
      <c r="G2" s="6" t="s">
        <v>7</v>
      </c>
      <c r="H2" s="6" t="s">
        <v>8</v>
      </c>
      <c r="I2" s="6" t="s">
        <v>9</v>
      </c>
      <c r="J2" s="11" t="s">
        <v>10</v>
      </c>
      <c r="K2" s="12" t="s">
        <v>11</v>
      </c>
      <c r="L2" s="13" t="s">
        <v>12</v>
      </c>
      <c r="M2" s="6" t="s">
        <v>13</v>
      </c>
      <c r="N2" s="6" t="s">
        <v>14</v>
      </c>
    </row>
    <row r="3" s="1" customFormat="1" ht="20" customHeight="1" spans="1:14">
      <c r="A3" s="7" t="s">
        <v>15</v>
      </c>
      <c r="B3" s="8" t="s">
        <v>16</v>
      </c>
      <c r="C3" s="7" t="s">
        <v>17</v>
      </c>
      <c r="D3" s="7" t="s">
        <v>18</v>
      </c>
      <c r="E3" s="7" t="s">
        <v>19</v>
      </c>
      <c r="F3" s="7" t="s">
        <v>20</v>
      </c>
      <c r="G3" s="7" t="s">
        <v>21</v>
      </c>
      <c r="H3" s="9">
        <v>78.9</v>
      </c>
      <c r="I3" s="9">
        <v>78.3</v>
      </c>
      <c r="J3" s="14" t="s">
        <v>22</v>
      </c>
      <c r="K3" s="15">
        <f t="shared" ref="K3:K10" si="0">H3*0.5+I3*0.5</f>
        <v>78.6</v>
      </c>
      <c r="L3" s="16">
        <f>RANK(K3,$K$3:$K$5)</f>
        <v>1</v>
      </c>
      <c r="M3" s="9" t="s">
        <v>23</v>
      </c>
      <c r="N3" s="17"/>
    </row>
    <row r="4" s="1" customFormat="1" ht="20" customHeight="1" spans="1:14">
      <c r="A4" s="7" t="s">
        <v>24</v>
      </c>
      <c r="B4" s="8" t="s">
        <v>25</v>
      </c>
      <c r="C4" s="7" t="s">
        <v>26</v>
      </c>
      <c r="D4" s="7" t="s">
        <v>18</v>
      </c>
      <c r="E4" s="7" t="s">
        <v>19</v>
      </c>
      <c r="F4" s="7" t="s">
        <v>20</v>
      </c>
      <c r="G4" s="7" t="s">
        <v>27</v>
      </c>
      <c r="H4" s="9">
        <v>76.3</v>
      </c>
      <c r="I4" s="18">
        <v>72.6</v>
      </c>
      <c r="J4" s="14" t="s">
        <v>22</v>
      </c>
      <c r="K4" s="15">
        <f t="shared" si="0"/>
        <v>74.45</v>
      </c>
      <c r="L4" s="16">
        <f>RANK(K4,$K$3:$K$5)</f>
        <v>2</v>
      </c>
      <c r="M4" s="9"/>
      <c r="N4" s="17"/>
    </row>
    <row r="5" s="1" customFormat="1" ht="20" customHeight="1" spans="1:14">
      <c r="A5" s="7" t="s">
        <v>28</v>
      </c>
      <c r="B5" s="8" t="s">
        <v>16</v>
      </c>
      <c r="C5" s="7" t="s">
        <v>29</v>
      </c>
      <c r="D5" s="7" t="s">
        <v>18</v>
      </c>
      <c r="E5" s="7" t="s">
        <v>19</v>
      </c>
      <c r="F5" s="7" t="s">
        <v>20</v>
      </c>
      <c r="G5" s="7" t="s">
        <v>30</v>
      </c>
      <c r="H5" s="9">
        <v>76.9</v>
      </c>
      <c r="I5" s="2">
        <v>0</v>
      </c>
      <c r="J5" s="14" t="s">
        <v>22</v>
      </c>
      <c r="K5" s="15">
        <f t="shared" si="0"/>
        <v>38.45</v>
      </c>
      <c r="L5" s="16">
        <f>RANK(K5,$K$3:$K$5)</f>
        <v>3</v>
      </c>
      <c r="M5" s="9"/>
      <c r="N5" s="9" t="s">
        <v>31</v>
      </c>
    </row>
    <row r="6" s="1" customFormat="1" ht="20" customHeight="1" spans="1:14">
      <c r="A6" s="7" t="s">
        <v>32</v>
      </c>
      <c r="B6" s="8" t="s">
        <v>25</v>
      </c>
      <c r="C6" s="7" t="s">
        <v>33</v>
      </c>
      <c r="D6" s="7" t="s">
        <v>34</v>
      </c>
      <c r="E6" s="7" t="s">
        <v>35</v>
      </c>
      <c r="F6" s="7" t="s">
        <v>36</v>
      </c>
      <c r="G6" s="7" t="s">
        <v>37</v>
      </c>
      <c r="H6" s="9">
        <v>80.2</v>
      </c>
      <c r="I6" s="9">
        <v>77.3</v>
      </c>
      <c r="J6" s="14" t="s">
        <v>22</v>
      </c>
      <c r="K6" s="15">
        <f t="shared" si="0"/>
        <v>78.75</v>
      </c>
      <c r="L6" s="16">
        <f t="shared" ref="L6:L8" si="1">RANK(K6,$K$6:$K$8)</f>
        <v>1</v>
      </c>
      <c r="M6" s="9" t="s">
        <v>23</v>
      </c>
      <c r="N6" s="17"/>
    </row>
    <row r="7" s="1" customFormat="1" ht="20" customHeight="1" spans="1:14">
      <c r="A7" s="7" t="s">
        <v>38</v>
      </c>
      <c r="B7" s="8" t="s">
        <v>16</v>
      </c>
      <c r="C7" s="7" t="s">
        <v>39</v>
      </c>
      <c r="D7" s="7" t="s">
        <v>34</v>
      </c>
      <c r="E7" s="7" t="s">
        <v>35</v>
      </c>
      <c r="F7" s="7" t="s">
        <v>36</v>
      </c>
      <c r="G7" s="7" t="s">
        <v>40</v>
      </c>
      <c r="H7" s="9">
        <v>74.2</v>
      </c>
      <c r="I7" s="9">
        <v>74.3</v>
      </c>
      <c r="J7" s="14" t="s">
        <v>22</v>
      </c>
      <c r="K7" s="15">
        <f t="shared" si="0"/>
        <v>74.25</v>
      </c>
      <c r="L7" s="16">
        <f t="shared" si="1"/>
        <v>2</v>
      </c>
      <c r="M7" s="9"/>
      <c r="N7" s="17"/>
    </row>
    <row r="8" s="1" customFormat="1" ht="20" customHeight="1" spans="1:14">
      <c r="A8" s="7" t="s">
        <v>41</v>
      </c>
      <c r="B8" s="8" t="s">
        <v>25</v>
      </c>
      <c r="C8" s="7" t="s">
        <v>42</v>
      </c>
      <c r="D8" s="7" t="s">
        <v>34</v>
      </c>
      <c r="E8" s="7" t="s">
        <v>35</v>
      </c>
      <c r="F8" s="7" t="s">
        <v>36</v>
      </c>
      <c r="G8" s="7" t="s">
        <v>43</v>
      </c>
      <c r="H8" s="9">
        <v>76</v>
      </c>
      <c r="I8" s="9">
        <v>72.4</v>
      </c>
      <c r="J8" s="14" t="s">
        <v>22</v>
      </c>
      <c r="K8" s="15">
        <f t="shared" si="0"/>
        <v>74.2</v>
      </c>
      <c r="L8" s="16">
        <f t="shared" si="1"/>
        <v>3</v>
      </c>
      <c r="M8" s="9"/>
      <c r="N8" s="17"/>
    </row>
    <row r="9" s="1" customFormat="1" ht="20" customHeight="1" spans="1:14">
      <c r="A9" s="7" t="s">
        <v>44</v>
      </c>
      <c r="B9" s="8" t="s">
        <v>25</v>
      </c>
      <c r="C9" s="7" t="s">
        <v>45</v>
      </c>
      <c r="D9" s="7" t="s">
        <v>46</v>
      </c>
      <c r="E9" s="7" t="s">
        <v>47</v>
      </c>
      <c r="F9" s="7" t="s">
        <v>48</v>
      </c>
      <c r="G9" s="7" t="s">
        <v>49</v>
      </c>
      <c r="H9" s="9">
        <v>78.7</v>
      </c>
      <c r="I9" s="9">
        <v>77.93</v>
      </c>
      <c r="J9" s="14" t="s">
        <v>22</v>
      </c>
      <c r="K9" s="15">
        <f t="shared" si="0"/>
        <v>78.315</v>
      </c>
      <c r="L9" s="16">
        <f>RANK(K9,$K$9:$K$10)</f>
        <v>1</v>
      </c>
      <c r="M9" s="9" t="s">
        <v>23</v>
      </c>
      <c r="N9" s="17"/>
    </row>
    <row r="10" s="1" customFormat="1" ht="20" customHeight="1" spans="1:14">
      <c r="A10" s="7" t="s">
        <v>50</v>
      </c>
      <c r="B10" s="8" t="s">
        <v>25</v>
      </c>
      <c r="C10" s="7" t="s">
        <v>51</v>
      </c>
      <c r="D10" s="7" t="s">
        <v>46</v>
      </c>
      <c r="E10" s="7" t="s">
        <v>47</v>
      </c>
      <c r="F10" s="7" t="s">
        <v>48</v>
      </c>
      <c r="G10" s="7" t="s">
        <v>52</v>
      </c>
      <c r="H10" s="9">
        <v>74.3</v>
      </c>
      <c r="I10" s="9">
        <v>50.748</v>
      </c>
      <c r="J10" s="14" t="s">
        <v>22</v>
      </c>
      <c r="K10" s="15">
        <f t="shared" si="0"/>
        <v>62.524</v>
      </c>
      <c r="L10" s="16">
        <f>RANK(K10,$K$9:$K$10)</f>
        <v>2</v>
      </c>
      <c r="M10" s="9"/>
      <c r="N10" s="17"/>
    </row>
  </sheetData>
  <mergeCells count="1">
    <mergeCell ref="A1:N1"/>
  </mergeCells>
  <conditionalFormatting sqref="I3:I4 I6:I10">
    <cfRule type="cellIs" dxfId="0" priority="1" operator="lessThan">
      <formula>40.965</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2024-12-31T00:57:00Z</dcterms:created>
  <dcterms:modified xsi:type="dcterms:W3CDTF">2025-02-21T03:33:30Z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5C0FC594B5EC4F5388773FAB14AD6B4A</vt:lpwstr>
  </property>
  <property fmtid="{D5CDD505-2E9C-101B-9397-08002B2CF9AE}" pid="3" name="KSOProductBuildVer">
    <vt:lpwstr>2052-11.8.6.11825</vt:lpwstr>
  </property>
</Properties>
</file>