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<sst xmlns="http://schemas.openxmlformats.org/spreadsheetml/2006/main" count="168" uniqueCount="94">
  <si>
    <t>黄州区2024年公开招聘城区社区工作者面试成绩及综合成绩排名</t>
  </si>
  <si>
    <t>序号</t>
  </si>
  <si>
    <t>准考证号</t>
  </si>
  <si>
    <t>姓名</t>
  </si>
  <si>
    <t>性别</t>
  </si>
  <si>
    <t>身份证号码</t>
  </si>
  <si>
    <t>学历</t>
  </si>
  <si>
    <t>笔试
成绩</t>
  </si>
  <si>
    <t>笔试成绩
（占40%）</t>
  </si>
  <si>
    <t>面试
成绩</t>
  </si>
  <si>
    <t>面试成绩
（占60%）</t>
  </si>
  <si>
    <t>综合成绩</t>
  </si>
  <si>
    <t>综合成绩排名</t>
  </si>
  <si>
    <t>备注</t>
  </si>
  <si>
    <t>周奕涵</t>
  </si>
  <si>
    <t>女</t>
  </si>
  <si>
    <t>421102******0446</t>
  </si>
  <si>
    <t>本科</t>
  </si>
  <si>
    <t>胡蝶</t>
  </si>
  <si>
    <t>421122******7344</t>
  </si>
  <si>
    <t>龙晋楚</t>
  </si>
  <si>
    <t>男</t>
  </si>
  <si>
    <t>421102******8215</t>
  </si>
  <si>
    <t>龙洁</t>
  </si>
  <si>
    <t>421102******3622</t>
  </si>
  <si>
    <t>黄依妮</t>
  </si>
  <si>
    <t>421102******0420</t>
  </si>
  <si>
    <t>詹志洪</t>
  </si>
  <si>
    <t>421125******091X</t>
  </si>
  <si>
    <t>大专</t>
  </si>
  <si>
    <t>舒经纬</t>
  </si>
  <si>
    <t>421102******0833</t>
  </si>
  <si>
    <t>张咏婧</t>
  </si>
  <si>
    <t>421102******1628</t>
  </si>
  <si>
    <t>陈谦</t>
  </si>
  <si>
    <t>421102******0811</t>
  </si>
  <si>
    <t>刘星钰</t>
  </si>
  <si>
    <t>421102******0840</t>
  </si>
  <si>
    <t>刘嘉琪</t>
  </si>
  <si>
    <t>421102******0729</t>
  </si>
  <si>
    <t>程金</t>
  </si>
  <si>
    <t>421102******0866</t>
  </si>
  <si>
    <t>朱慧玲</t>
  </si>
  <si>
    <t>421121******2025</t>
  </si>
  <si>
    <t>柴婷</t>
  </si>
  <si>
    <t>422201******6422</t>
  </si>
  <si>
    <t>吴慧洁</t>
  </si>
  <si>
    <t>421102******0443</t>
  </si>
  <si>
    <t>李敬</t>
  </si>
  <si>
    <t>422802******3988</t>
  </si>
  <si>
    <t>杨蕾</t>
  </si>
  <si>
    <t>342422******2588</t>
  </si>
  <si>
    <t>王佩</t>
  </si>
  <si>
    <t>420983******1723</t>
  </si>
  <si>
    <t>杨琳</t>
  </si>
  <si>
    <t>421121******6326</t>
  </si>
  <si>
    <t>张亿</t>
  </si>
  <si>
    <t>421125******0994</t>
  </si>
  <si>
    <t>陈正男</t>
  </si>
  <si>
    <t>420202******0058</t>
  </si>
  <si>
    <t>邱瑶</t>
  </si>
  <si>
    <t>420921******5765</t>
  </si>
  <si>
    <t>周柠檬</t>
  </si>
  <si>
    <t>421102******1669</t>
  </si>
  <si>
    <t>江丹丹</t>
  </si>
  <si>
    <t>412821******6028</t>
  </si>
  <si>
    <t>马芮</t>
  </si>
  <si>
    <t>421102******0704</t>
  </si>
  <si>
    <t>洪帅杰</t>
  </si>
  <si>
    <t>421102******0419</t>
  </si>
  <si>
    <t>王小金</t>
  </si>
  <si>
    <t>421124******2048</t>
  </si>
  <si>
    <t>方晓娟</t>
  </si>
  <si>
    <t>421126******7046</t>
  </si>
  <si>
    <t>张卉霖</t>
  </si>
  <si>
    <t>421102******0429</t>
  </si>
  <si>
    <t>宋希</t>
  </si>
  <si>
    <t>袁宽</t>
  </si>
  <si>
    <t>421121******4019</t>
  </si>
  <si>
    <t>祝佩</t>
  </si>
  <si>
    <t>421102******362X</t>
  </si>
  <si>
    <t>硕士研究生</t>
  </si>
  <si>
    <t>刘敏源</t>
  </si>
  <si>
    <t>421102******324X</t>
  </si>
  <si>
    <t>徐桂琴</t>
  </si>
  <si>
    <t>422130******5623</t>
  </si>
  <si>
    <t>吕丽玟</t>
  </si>
  <si>
    <t>李佳瑜</t>
  </si>
  <si>
    <t>421102******0462</t>
  </si>
  <si>
    <t>曾靖希</t>
  </si>
  <si>
    <t>421102******0467</t>
  </si>
  <si>
    <t>面试缺考</t>
  </si>
  <si>
    <t>徐江涛</t>
  </si>
  <si>
    <t>420683******3418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</si>
</sst>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pane ySplit="2" topLeftCell="A3" activePane="bottomLeft" state="frozen"/>
      <selection/>
      <selection pane="bottomLeft" activeCell="I11" sqref="I11"/>
    </sheetView>
  </sheetViews>
  <sheetFormatPr defaultColWidth="9" defaultRowHeight="14.25"/>
  <cols>
    <col min="1" max="1" width="5.625" style="1" customWidth="1"/>
    <col min="2" max="2" width="13.875" style="1" customWidth="1"/>
    <col min="3" max="3" width="9.5" style="1" customWidth="1"/>
    <col min="4" max="4" width="5.625" style="1" customWidth="1"/>
    <col min="5" max="5" width="20.5" style="1" customWidth="1"/>
    <col min="6" max="6" width="11.625" style="1" customWidth="1"/>
    <col min="7" max="7" width="8.625" style="1" customWidth="1"/>
    <col min="8" max="8" width="10.875" style="4"/>
    <col min="9" max="9" width="8.625" style="5" customWidth="1"/>
    <col min="10" max="10" width="10.875" style="5"/>
    <col min="11" max="11" width="10.875" style="6"/>
    <col min="12" max="13" width="10.875" style="7"/>
    <col min="14" max="16379" width="10.875" style="1"/>
    <col min="16380" max="16384" width="9" style="1"/>
  </cols>
  <sheetData>
    <row r="1" s="1" customFormat="1" ht="40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33.75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5" t="s">
        <v>9</v>
      </c>
      <c r="J2" s="9" t="s">
        <v>10</v>
      </c>
      <c r="K2" s="15" t="s">
        <v>11</v>
      </c>
      <c r="L2" s="15" t="s">
        <v>12</v>
      </c>
      <c r="M2" s="15" t="s">
        <v>13</v>
      </c>
    </row>
    <row r="3" s="3" customFormat="1" ht="24.95" customHeight="1" spans="1:13">
      <c r="A3" s="11">
        <v>1</v>
      </c>
      <c r="B3" s="12">
        <v>20251112018</v>
      </c>
      <c r="C3" s="13" t="s">
        <v>14</v>
      </c>
      <c r="D3" s="13" t="s">
        <v>15</v>
      </c>
      <c r="E3" s="13" t="s">
        <v>16</v>
      </c>
      <c r="F3" s="13" t="s">
        <v>17</v>
      </c>
      <c r="G3" s="13">
        <v>82.3</v>
      </c>
      <c r="H3" s="14">
        <f t="shared" ref="H3:H40" si="0">G3*0.4</f>
        <v>32.92</v>
      </c>
      <c r="I3" s="16">
        <v>84.46</v>
      </c>
      <c r="J3" s="16">
        <f t="shared" ref="J3:J38" si="1">I3*0.6</f>
        <v>50.676</v>
      </c>
      <c r="K3" s="17">
        <f t="shared" ref="K3:K38" si="2">H3+J3</f>
        <v>83.596</v>
      </c>
      <c r="L3" s="18">
        <v>1</v>
      </c>
      <c r="M3" s="19"/>
    </row>
    <row r="4" s="3" customFormat="1" ht="24.95" customHeight="1" spans="1:13">
      <c r="A4" s="11">
        <v>2</v>
      </c>
      <c r="B4" s="12">
        <v>20251110930</v>
      </c>
      <c r="C4" s="13" t="s">
        <v>18</v>
      </c>
      <c r="D4" s="13" t="s">
        <v>15</v>
      </c>
      <c r="E4" s="13" t="s">
        <v>19</v>
      </c>
      <c r="F4" s="13" t="s">
        <v>17</v>
      </c>
      <c r="G4" s="13">
        <v>84</v>
      </c>
      <c r="H4" s="14">
        <f t="shared" si="0"/>
        <v>33.6</v>
      </c>
      <c r="I4" s="16">
        <v>83.3</v>
      </c>
      <c r="J4" s="16">
        <f t="shared" si="1"/>
        <v>49.98</v>
      </c>
      <c r="K4" s="17">
        <f t="shared" si="2"/>
        <v>83.58</v>
      </c>
      <c r="L4" s="18">
        <v>2</v>
      </c>
      <c r="M4" s="19"/>
    </row>
    <row r="5" s="3" customFormat="1" ht="24.95" customHeight="1" spans="1:13">
      <c r="A5" s="11">
        <v>3</v>
      </c>
      <c r="B5" s="12">
        <v>20251111427</v>
      </c>
      <c r="C5" s="13" t="s">
        <v>20</v>
      </c>
      <c r="D5" s="13" t="s">
        <v>21</v>
      </c>
      <c r="E5" s="13" t="s">
        <v>22</v>
      </c>
      <c r="F5" s="13" t="s">
        <v>17</v>
      </c>
      <c r="G5" s="13">
        <v>81.8</v>
      </c>
      <c r="H5" s="14">
        <f t="shared" si="0"/>
        <v>32.72</v>
      </c>
      <c r="I5" s="16">
        <v>84.72</v>
      </c>
      <c r="J5" s="16">
        <f t="shared" si="1"/>
        <v>50.832</v>
      </c>
      <c r="K5" s="17">
        <f t="shared" si="2"/>
        <v>83.552</v>
      </c>
      <c r="L5" s="18">
        <v>3</v>
      </c>
      <c r="M5" s="19"/>
    </row>
    <row r="6" s="3" customFormat="1" ht="24.95" customHeight="1" spans="1:13">
      <c r="A6" s="11">
        <v>4</v>
      </c>
      <c r="B6" s="12">
        <v>20251110327</v>
      </c>
      <c r="C6" s="13" t="s">
        <v>23</v>
      </c>
      <c r="D6" s="13" t="s">
        <v>15</v>
      </c>
      <c r="E6" s="13" t="s">
        <v>24</v>
      </c>
      <c r="F6" s="13" t="s">
        <v>17</v>
      </c>
      <c r="G6" s="13">
        <v>83.1</v>
      </c>
      <c r="H6" s="14">
        <f t="shared" si="0"/>
        <v>33.24</v>
      </c>
      <c r="I6" s="16">
        <v>83.84</v>
      </c>
      <c r="J6" s="16">
        <f t="shared" si="1"/>
        <v>50.304</v>
      </c>
      <c r="K6" s="17">
        <f t="shared" si="2"/>
        <v>83.544</v>
      </c>
      <c r="L6" s="18">
        <v>4</v>
      </c>
      <c r="M6" s="19"/>
    </row>
    <row r="7" s="3" customFormat="1" ht="24.95" customHeight="1" spans="1:13">
      <c r="A7" s="11">
        <v>5</v>
      </c>
      <c r="B7" s="12">
        <v>20251111625</v>
      </c>
      <c r="C7" s="13" t="s">
        <v>25</v>
      </c>
      <c r="D7" s="13" t="s">
        <v>15</v>
      </c>
      <c r="E7" s="13" t="s">
        <v>26</v>
      </c>
      <c r="F7" s="13" t="s">
        <v>17</v>
      </c>
      <c r="G7" s="13">
        <v>83.6</v>
      </c>
      <c r="H7" s="14">
        <f t="shared" si="0"/>
        <v>33.44</v>
      </c>
      <c r="I7" s="16">
        <v>83.5</v>
      </c>
      <c r="J7" s="16">
        <f t="shared" si="1"/>
        <v>50.1</v>
      </c>
      <c r="K7" s="17">
        <f t="shared" si="2"/>
        <v>83.54</v>
      </c>
      <c r="L7" s="18">
        <v>5</v>
      </c>
      <c r="M7" s="19"/>
    </row>
    <row r="8" s="3" customFormat="1" ht="24.95" customHeight="1" spans="1:13">
      <c r="A8" s="11">
        <v>6</v>
      </c>
      <c r="B8" s="12">
        <v>20251111702</v>
      </c>
      <c r="C8" s="13" t="s">
        <v>27</v>
      </c>
      <c r="D8" s="13" t="s">
        <v>21</v>
      </c>
      <c r="E8" s="13" t="s">
        <v>28</v>
      </c>
      <c r="F8" s="13" t="s">
        <v>29</v>
      </c>
      <c r="G8" s="13">
        <v>84.2</v>
      </c>
      <c r="H8" s="14">
        <f t="shared" si="0"/>
        <v>33.68</v>
      </c>
      <c r="I8" s="16">
        <v>81.8</v>
      </c>
      <c r="J8" s="16">
        <f t="shared" si="1"/>
        <v>49.08</v>
      </c>
      <c r="K8" s="17">
        <f t="shared" si="2"/>
        <v>82.76</v>
      </c>
      <c r="L8" s="18">
        <v>6</v>
      </c>
      <c r="M8" s="19"/>
    </row>
    <row r="9" s="3" customFormat="1" ht="24.95" customHeight="1" spans="1:13">
      <c r="A9" s="11">
        <v>7</v>
      </c>
      <c r="B9" s="12">
        <v>20251112307</v>
      </c>
      <c r="C9" s="13" t="s">
        <v>30</v>
      </c>
      <c r="D9" s="13" t="s">
        <v>21</v>
      </c>
      <c r="E9" s="13" t="s">
        <v>31</v>
      </c>
      <c r="F9" s="13" t="s">
        <v>17</v>
      </c>
      <c r="G9" s="13">
        <v>88.1</v>
      </c>
      <c r="H9" s="14">
        <f t="shared" si="0"/>
        <v>35.24</v>
      </c>
      <c r="I9" s="16">
        <v>79.08</v>
      </c>
      <c r="J9" s="16">
        <f t="shared" si="1"/>
        <v>47.448</v>
      </c>
      <c r="K9" s="17">
        <f t="shared" si="2"/>
        <v>82.688</v>
      </c>
      <c r="L9" s="18">
        <v>7</v>
      </c>
      <c r="M9" s="19"/>
    </row>
    <row r="10" s="3" customFormat="1" ht="24.95" customHeight="1" spans="1:13">
      <c r="A10" s="11">
        <v>8</v>
      </c>
      <c r="B10" s="12">
        <v>20251111815</v>
      </c>
      <c r="C10" s="13" t="s">
        <v>32</v>
      </c>
      <c r="D10" s="13" t="s">
        <v>15</v>
      </c>
      <c r="E10" s="13" t="s">
        <v>33</v>
      </c>
      <c r="F10" s="13" t="s">
        <v>17</v>
      </c>
      <c r="G10" s="13">
        <v>84.7</v>
      </c>
      <c r="H10" s="14">
        <f t="shared" si="0"/>
        <v>33.88</v>
      </c>
      <c r="I10" s="16">
        <v>80.76</v>
      </c>
      <c r="J10" s="16">
        <f t="shared" si="1"/>
        <v>48.456</v>
      </c>
      <c r="K10" s="17">
        <f t="shared" si="2"/>
        <v>82.336</v>
      </c>
      <c r="L10" s="18">
        <v>8</v>
      </c>
      <c r="M10" s="19"/>
    </row>
    <row r="11" s="3" customFormat="1" ht="24.95" customHeight="1" spans="1:13">
      <c r="A11" s="11">
        <v>9</v>
      </c>
      <c r="B11" s="12">
        <v>20251110228</v>
      </c>
      <c r="C11" s="13" t="s">
        <v>34</v>
      </c>
      <c r="D11" s="13" t="s">
        <v>21</v>
      </c>
      <c r="E11" s="13" t="s">
        <v>35</v>
      </c>
      <c r="F11" s="13" t="s">
        <v>29</v>
      </c>
      <c r="G11" s="13">
        <v>84.1</v>
      </c>
      <c r="H11" s="14">
        <f t="shared" si="0"/>
        <v>33.64</v>
      </c>
      <c r="I11" s="16">
        <v>81.08</v>
      </c>
      <c r="J11" s="16">
        <f t="shared" si="1"/>
        <v>48.648</v>
      </c>
      <c r="K11" s="17">
        <f t="shared" si="2"/>
        <v>82.288</v>
      </c>
      <c r="L11" s="18">
        <v>9</v>
      </c>
      <c r="M11" s="19"/>
    </row>
    <row r="12" s="3" customFormat="1" ht="24.95" customHeight="1" spans="1:13">
      <c r="A12" s="11">
        <v>10</v>
      </c>
      <c r="B12" s="12">
        <v>20251111710</v>
      </c>
      <c r="C12" s="13" t="s">
        <v>36</v>
      </c>
      <c r="D12" s="13" t="s">
        <v>15</v>
      </c>
      <c r="E12" s="13" t="s">
        <v>37</v>
      </c>
      <c r="F12" s="13" t="s">
        <v>29</v>
      </c>
      <c r="G12" s="13">
        <v>81.3</v>
      </c>
      <c r="H12" s="14">
        <f t="shared" si="0"/>
        <v>32.52</v>
      </c>
      <c r="I12" s="16">
        <v>82.78</v>
      </c>
      <c r="J12" s="16">
        <f t="shared" si="1"/>
        <v>49.668</v>
      </c>
      <c r="K12" s="17">
        <f t="shared" si="2"/>
        <v>82.188</v>
      </c>
      <c r="L12" s="18">
        <v>10</v>
      </c>
      <c r="M12" s="19"/>
    </row>
    <row r="13" s="3" customFormat="1" ht="24.95" customHeight="1" spans="1:13">
      <c r="A13" s="11">
        <v>11</v>
      </c>
      <c r="B13" s="12">
        <v>20251111725</v>
      </c>
      <c r="C13" s="13" t="s">
        <v>38</v>
      </c>
      <c r="D13" s="13" t="s">
        <v>15</v>
      </c>
      <c r="E13" s="13" t="s">
        <v>39</v>
      </c>
      <c r="F13" s="13" t="s">
        <v>17</v>
      </c>
      <c r="G13" s="13">
        <v>83.2</v>
      </c>
      <c r="H13" s="14">
        <f t="shared" si="0"/>
        <v>33.28</v>
      </c>
      <c r="I13" s="16">
        <v>80.78</v>
      </c>
      <c r="J13" s="16">
        <f t="shared" si="1"/>
        <v>48.468</v>
      </c>
      <c r="K13" s="17">
        <f t="shared" si="2"/>
        <v>81.748</v>
      </c>
      <c r="L13" s="18">
        <v>11</v>
      </c>
      <c r="M13" s="19"/>
    </row>
    <row r="14" s="3" customFormat="1" ht="24.95" customHeight="1" spans="1:13">
      <c r="A14" s="11">
        <v>12</v>
      </c>
      <c r="B14" s="12">
        <v>20251110103</v>
      </c>
      <c r="C14" s="13" t="s">
        <v>40</v>
      </c>
      <c r="D14" s="13" t="s">
        <v>15</v>
      </c>
      <c r="E14" s="13" t="s">
        <v>41</v>
      </c>
      <c r="F14" s="13" t="s">
        <v>29</v>
      </c>
      <c r="G14" s="13">
        <v>81.8</v>
      </c>
      <c r="H14" s="14">
        <f t="shared" si="0"/>
        <v>32.72</v>
      </c>
      <c r="I14" s="16">
        <v>81.58</v>
      </c>
      <c r="J14" s="16">
        <f t="shared" si="1"/>
        <v>48.948</v>
      </c>
      <c r="K14" s="17">
        <f t="shared" si="2"/>
        <v>81.668</v>
      </c>
      <c r="L14" s="18">
        <v>12</v>
      </c>
      <c r="M14" s="19"/>
    </row>
    <row r="15" s="3" customFormat="1" ht="24.95" customHeight="1" spans="1:13">
      <c r="A15" s="11">
        <v>13</v>
      </c>
      <c r="B15" s="12">
        <v>20251111824</v>
      </c>
      <c r="C15" s="13" t="s">
        <v>42</v>
      </c>
      <c r="D15" s="13" t="s">
        <v>15</v>
      </c>
      <c r="E15" s="13" t="s">
        <v>43</v>
      </c>
      <c r="F15" s="13" t="s">
        <v>17</v>
      </c>
      <c r="G15" s="13">
        <v>83.6</v>
      </c>
      <c r="H15" s="14">
        <f t="shared" si="0"/>
        <v>33.44</v>
      </c>
      <c r="I15" s="16">
        <v>80.36</v>
      </c>
      <c r="J15" s="16">
        <f t="shared" si="1"/>
        <v>48.216</v>
      </c>
      <c r="K15" s="17">
        <f t="shared" si="2"/>
        <v>81.656</v>
      </c>
      <c r="L15" s="18">
        <v>13</v>
      </c>
      <c r="M15" s="19"/>
    </row>
    <row r="16" s="3" customFormat="1" ht="24.95" customHeight="1" spans="1:13">
      <c r="A16" s="11">
        <v>14</v>
      </c>
      <c r="B16" s="12">
        <v>20251111609</v>
      </c>
      <c r="C16" s="13" t="s">
        <v>44</v>
      </c>
      <c r="D16" s="13" t="s">
        <v>15</v>
      </c>
      <c r="E16" s="13" t="s">
        <v>45</v>
      </c>
      <c r="F16" s="13" t="s">
        <v>29</v>
      </c>
      <c r="G16" s="13">
        <v>81.8</v>
      </c>
      <c r="H16" s="14">
        <f t="shared" si="0"/>
        <v>32.72</v>
      </c>
      <c r="I16" s="16">
        <v>81.46</v>
      </c>
      <c r="J16" s="16">
        <f t="shared" si="1"/>
        <v>48.876</v>
      </c>
      <c r="K16" s="17">
        <f t="shared" si="2"/>
        <v>81.596</v>
      </c>
      <c r="L16" s="18">
        <v>14</v>
      </c>
      <c r="M16" s="19"/>
    </row>
    <row r="17" s="3" customFormat="1" ht="24.95" customHeight="1" spans="1:13">
      <c r="A17" s="11">
        <v>15</v>
      </c>
      <c r="B17" s="12">
        <v>20251110408</v>
      </c>
      <c r="C17" s="13" t="s">
        <v>46</v>
      </c>
      <c r="D17" s="13" t="s">
        <v>15</v>
      </c>
      <c r="E17" s="13" t="s">
        <v>47</v>
      </c>
      <c r="F17" s="13" t="s">
        <v>17</v>
      </c>
      <c r="G17" s="13">
        <v>82.8</v>
      </c>
      <c r="H17" s="14">
        <f t="shared" si="0"/>
        <v>33.12</v>
      </c>
      <c r="I17" s="16">
        <v>80.1</v>
      </c>
      <c r="J17" s="16">
        <f t="shared" si="1"/>
        <v>48.06</v>
      </c>
      <c r="K17" s="17">
        <f t="shared" si="2"/>
        <v>81.18</v>
      </c>
      <c r="L17" s="18">
        <v>15</v>
      </c>
      <c r="M17" s="19"/>
    </row>
    <row r="18" s="3" customFormat="1" ht="24.95" customHeight="1" spans="1:13">
      <c r="A18" s="11">
        <v>16</v>
      </c>
      <c r="B18" s="12">
        <v>20251111529</v>
      </c>
      <c r="C18" s="13" t="s">
        <v>48</v>
      </c>
      <c r="D18" s="13" t="s">
        <v>15</v>
      </c>
      <c r="E18" s="13" t="s">
        <v>49</v>
      </c>
      <c r="F18" s="13" t="s">
        <v>17</v>
      </c>
      <c r="G18" s="13">
        <v>84</v>
      </c>
      <c r="H18" s="14">
        <f t="shared" si="0"/>
        <v>33.6</v>
      </c>
      <c r="I18" s="16">
        <v>79.22</v>
      </c>
      <c r="J18" s="16">
        <f t="shared" si="1"/>
        <v>47.532</v>
      </c>
      <c r="K18" s="17">
        <f t="shared" si="2"/>
        <v>81.132</v>
      </c>
      <c r="L18" s="18">
        <v>16</v>
      </c>
      <c r="M18" s="19"/>
    </row>
    <row r="19" s="3" customFormat="1" ht="24.95" customHeight="1" spans="1:13">
      <c r="A19" s="11">
        <v>17</v>
      </c>
      <c r="B19" s="12">
        <v>20251111716</v>
      </c>
      <c r="C19" s="13" t="s">
        <v>50</v>
      </c>
      <c r="D19" s="13" t="s">
        <v>15</v>
      </c>
      <c r="E19" s="13" t="s">
        <v>51</v>
      </c>
      <c r="F19" s="13" t="s">
        <v>17</v>
      </c>
      <c r="G19" s="13">
        <v>81.9</v>
      </c>
      <c r="H19" s="14">
        <f t="shared" si="0"/>
        <v>32.76</v>
      </c>
      <c r="I19" s="16">
        <v>80.5</v>
      </c>
      <c r="J19" s="16">
        <f t="shared" si="1"/>
        <v>48.3</v>
      </c>
      <c r="K19" s="17">
        <f t="shared" si="2"/>
        <v>81.06</v>
      </c>
      <c r="L19" s="18">
        <v>17</v>
      </c>
      <c r="M19" s="19"/>
    </row>
    <row r="20" s="3" customFormat="1" ht="24.95" customHeight="1" spans="1:13">
      <c r="A20" s="11">
        <v>18</v>
      </c>
      <c r="B20" s="12">
        <v>20251110705</v>
      </c>
      <c r="C20" s="13" t="s">
        <v>52</v>
      </c>
      <c r="D20" s="13" t="s">
        <v>15</v>
      </c>
      <c r="E20" s="13" t="s">
        <v>53</v>
      </c>
      <c r="F20" s="13" t="s">
        <v>17</v>
      </c>
      <c r="G20" s="13">
        <v>81.4</v>
      </c>
      <c r="H20" s="14">
        <f t="shared" si="0"/>
        <v>32.56</v>
      </c>
      <c r="I20" s="16">
        <v>80.68</v>
      </c>
      <c r="J20" s="16">
        <f t="shared" si="1"/>
        <v>48.408</v>
      </c>
      <c r="K20" s="17">
        <f t="shared" si="2"/>
        <v>80.968</v>
      </c>
      <c r="L20" s="18">
        <v>18</v>
      </c>
      <c r="M20" s="19"/>
    </row>
    <row r="21" s="3" customFormat="1" ht="24.95" customHeight="1" spans="1:13">
      <c r="A21" s="11">
        <v>19</v>
      </c>
      <c r="B21" s="12">
        <v>20251111619</v>
      </c>
      <c r="C21" s="13" t="s">
        <v>54</v>
      </c>
      <c r="D21" s="13" t="s">
        <v>15</v>
      </c>
      <c r="E21" s="13" t="s">
        <v>55</v>
      </c>
      <c r="F21" s="13" t="s">
        <v>17</v>
      </c>
      <c r="G21" s="13">
        <v>84.1</v>
      </c>
      <c r="H21" s="14">
        <f t="shared" si="0"/>
        <v>33.64</v>
      </c>
      <c r="I21" s="16">
        <v>78.82</v>
      </c>
      <c r="J21" s="16">
        <f t="shared" si="1"/>
        <v>47.292</v>
      </c>
      <c r="K21" s="17">
        <f t="shared" si="2"/>
        <v>80.932</v>
      </c>
      <c r="L21" s="18">
        <v>19</v>
      </c>
      <c r="M21" s="19"/>
    </row>
    <row r="22" s="3" customFormat="1" ht="24.95" customHeight="1" spans="1:13">
      <c r="A22" s="11">
        <v>20</v>
      </c>
      <c r="B22" s="12">
        <v>20251110224</v>
      </c>
      <c r="C22" s="13" t="s">
        <v>56</v>
      </c>
      <c r="D22" s="13" t="s">
        <v>21</v>
      </c>
      <c r="E22" s="13" t="s">
        <v>57</v>
      </c>
      <c r="F22" s="13" t="s">
        <v>17</v>
      </c>
      <c r="G22" s="13">
        <v>84.1</v>
      </c>
      <c r="H22" s="14">
        <f t="shared" si="0"/>
        <v>33.64</v>
      </c>
      <c r="I22" s="16">
        <v>78.6</v>
      </c>
      <c r="J22" s="16">
        <f t="shared" si="1"/>
        <v>47.16</v>
      </c>
      <c r="K22" s="17">
        <f t="shared" si="2"/>
        <v>80.8</v>
      </c>
      <c r="L22" s="18">
        <v>20</v>
      </c>
      <c r="M22" s="19"/>
    </row>
    <row r="23" s="3" customFormat="1" ht="24.95" customHeight="1" spans="1:13">
      <c r="A23" s="11">
        <v>21</v>
      </c>
      <c r="B23" s="12">
        <v>20251110428</v>
      </c>
      <c r="C23" s="13" t="s">
        <v>58</v>
      </c>
      <c r="D23" s="13" t="s">
        <v>21</v>
      </c>
      <c r="E23" s="13" t="s">
        <v>59</v>
      </c>
      <c r="F23" s="13" t="s">
        <v>17</v>
      </c>
      <c r="G23" s="13">
        <v>84.1</v>
      </c>
      <c r="H23" s="14">
        <f t="shared" si="0"/>
        <v>33.64</v>
      </c>
      <c r="I23" s="16">
        <v>78.46</v>
      </c>
      <c r="J23" s="16">
        <f t="shared" si="1"/>
        <v>47.076</v>
      </c>
      <c r="K23" s="17">
        <f t="shared" si="2"/>
        <v>80.716</v>
      </c>
      <c r="L23" s="18">
        <v>21</v>
      </c>
      <c r="M23" s="19"/>
    </row>
    <row r="24" s="3" customFormat="1" ht="24.95" customHeight="1" spans="1:13">
      <c r="A24" s="11">
        <v>22</v>
      </c>
      <c r="B24" s="12">
        <v>20251110713</v>
      </c>
      <c r="C24" s="13" t="s">
        <v>60</v>
      </c>
      <c r="D24" s="13" t="s">
        <v>15</v>
      </c>
      <c r="E24" s="13" t="s">
        <v>61</v>
      </c>
      <c r="F24" s="13" t="s">
        <v>17</v>
      </c>
      <c r="G24" s="13">
        <v>81.4</v>
      </c>
      <c r="H24" s="14">
        <f>G24*0.4</f>
        <v>32.56</v>
      </c>
      <c r="I24" s="16">
        <v>80.1</v>
      </c>
      <c r="J24" s="16">
        <f>I24*0.6</f>
        <v>48.06</v>
      </c>
      <c r="K24" s="17">
        <f>H24+J24</f>
        <v>80.62</v>
      </c>
      <c r="L24" s="18">
        <v>22</v>
      </c>
      <c r="M24" s="19"/>
    </row>
    <row r="25" s="3" customFormat="1" ht="24.95" customHeight="1" spans="1:13">
      <c r="A25" s="11">
        <v>23</v>
      </c>
      <c r="B25" s="12">
        <v>20251110229</v>
      </c>
      <c r="C25" s="13" t="s">
        <v>62</v>
      </c>
      <c r="D25" s="13" t="s">
        <v>15</v>
      </c>
      <c r="E25" s="13" t="s">
        <v>63</v>
      </c>
      <c r="F25" s="13" t="s">
        <v>17</v>
      </c>
      <c r="G25" s="13">
        <v>84.1</v>
      </c>
      <c r="H25" s="14">
        <f>G25*0.4</f>
        <v>33.64</v>
      </c>
      <c r="I25" s="16">
        <v>78.3</v>
      </c>
      <c r="J25" s="16">
        <f>I25*0.6</f>
        <v>46.98</v>
      </c>
      <c r="K25" s="17">
        <f>H25+J25</f>
        <v>80.62</v>
      </c>
      <c r="L25" s="18">
        <v>23</v>
      </c>
      <c r="M25" s="19"/>
    </row>
    <row r="26" s="3" customFormat="1" ht="24.95" customHeight="1" spans="1:13">
      <c r="A26" s="11">
        <v>24</v>
      </c>
      <c r="B26" s="12">
        <v>20251111310</v>
      </c>
      <c r="C26" s="13" t="s">
        <v>64</v>
      </c>
      <c r="D26" s="13" t="s">
        <v>15</v>
      </c>
      <c r="E26" s="13" t="s">
        <v>65</v>
      </c>
      <c r="F26" s="13" t="s">
        <v>17</v>
      </c>
      <c r="G26" s="13">
        <v>82.7</v>
      </c>
      <c r="H26" s="14">
        <f>G26*0.4</f>
        <v>33.08</v>
      </c>
      <c r="I26" s="16">
        <v>78.38</v>
      </c>
      <c r="J26" s="16">
        <f>I26*0.6</f>
        <v>47.028</v>
      </c>
      <c r="K26" s="17">
        <f>H26+J26</f>
        <v>80.108</v>
      </c>
      <c r="L26" s="18">
        <v>24</v>
      </c>
      <c r="M26" s="19"/>
    </row>
    <row r="27" s="3" customFormat="1" ht="24.95" customHeight="1" spans="1:13">
      <c r="A27" s="11">
        <v>25</v>
      </c>
      <c r="B27" s="12">
        <v>20251111311</v>
      </c>
      <c r="C27" s="13" t="s">
        <v>66</v>
      </c>
      <c r="D27" s="13" t="s">
        <v>15</v>
      </c>
      <c r="E27" s="13" t="s">
        <v>67</v>
      </c>
      <c r="F27" s="13" t="s">
        <v>17</v>
      </c>
      <c r="G27" s="13">
        <v>83.1</v>
      </c>
      <c r="H27" s="14">
        <f>G27*0.4</f>
        <v>33.24</v>
      </c>
      <c r="I27" s="16">
        <v>77.92</v>
      </c>
      <c r="J27" s="16">
        <f>I27*0.6</f>
        <v>46.752</v>
      </c>
      <c r="K27" s="17">
        <f>H27+J27</f>
        <v>79.992</v>
      </c>
      <c r="L27" s="18">
        <v>25</v>
      </c>
      <c r="M27" s="19"/>
    </row>
    <row r="28" s="3" customFormat="1" ht="24.95" customHeight="1" spans="1:13">
      <c r="A28" s="11">
        <v>26</v>
      </c>
      <c r="B28" s="12">
        <v>20251110817</v>
      </c>
      <c r="C28" s="13" t="s">
        <v>68</v>
      </c>
      <c r="D28" s="13" t="s">
        <v>21</v>
      </c>
      <c r="E28" s="13" t="s">
        <v>69</v>
      </c>
      <c r="F28" s="13" t="s">
        <v>17</v>
      </c>
      <c r="G28" s="13">
        <v>81.3</v>
      </c>
      <c r="H28" s="14">
        <f>G28*0.4</f>
        <v>32.52</v>
      </c>
      <c r="I28" s="16">
        <v>78.88</v>
      </c>
      <c r="J28" s="16">
        <f>I28*0.6</f>
        <v>47.328</v>
      </c>
      <c r="K28" s="17">
        <f>H28+J28</f>
        <v>79.848</v>
      </c>
      <c r="L28" s="18">
        <v>26</v>
      </c>
      <c r="M28" s="19"/>
    </row>
    <row r="29" s="3" customFormat="1" ht="24.95" customHeight="1" spans="1:13">
      <c r="A29" s="11">
        <v>27</v>
      </c>
      <c r="B29" s="12">
        <v>20251111216</v>
      </c>
      <c r="C29" s="13" t="s">
        <v>70</v>
      </c>
      <c r="D29" s="13" t="s">
        <v>15</v>
      </c>
      <c r="E29" s="13" t="s">
        <v>71</v>
      </c>
      <c r="F29" s="13" t="s">
        <v>29</v>
      </c>
      <c r="G29" s="13">
        <v>81.3</v>
      </c>
      <c r="H29" s="14">
        <f>G29*0.4</f>
        <v>32.52</v>
      </c>
      <c r="I29" s="16">
        <v>78.84</v>
      </c>
      <c r="J29" s="16">
        <f>I29*0.6</f>
        <v>47.304</v>
      </c>
      <c r="K29" s="17">
        <f>H29+J29</f>
        <v>79.824</v>
      </c>
      <c r="L29" s="18">
        <v>27</v>
      </c>
      <c r="M29" s="19"/>
    </row>
    <row r="30" s="3" customFormat="1" ht="24.95" customHeight="1" spans="1:13">
      <c r="A30" s="11">
        <v>28</v>
      </c>
      <c r="B30" s="12">
        <v>20251110926</v>
      </c>
      <c r="C30" s="13" t="s">
        <v>72</v>
      </c>
      <c r="D30" s="13" t="s">
        <v>15</v>
      </c>
      <c r="E30" s="13" t="s">
        <v>73</v>
      </c>
      <c r="F30" s="13" t="s">
        <v>29</v>
      </c>
      <c r="G30" s="13">
        <v>83.2</v>
      </c>
      <c r="H30" s="14">
        <f>G30*0.4</f>
        <v>33.28</v>
      </c>
      <c r="I30" s="16">
        <v>77.34</v>
      </c>
      <c r="J30" s="16">
        <f>I30*0.6</f>
        <v>46.404</v>
      </c>
      <c r="K30" s="17">
        <f>H30+J30</f>
        <v>79.684</v>
      </c>
      <c r="L30" s="18">
        <v>28</v>
      </c>
      <c r="M30" s="19"/>
    </row>
    <row r="31" s="3" customFormat="1" ht="24.95" customHeight="1" spans="1:13">
      <c r="A31" s="11">
        <v>29</v>
      </c>
      <c r="B31" s="12">
        <v>20251111623</v>
      </c>
      <c r="C31" s="13" t="s">
        <v>74</v>
      </c>
      <c r="D31" s="13" t="s">
        <v>15</v>
      </c>
      <c r="E31" s="13" t="s">
        <v>75</v>
      </c>
      <c r="F31" s="13" t="s">
        <v>17</v>
      </c>
      <c r="G31" s="13">
        <v>82.7</v>
      </c>
      <c r="H31" s="14">
        <f>G31*0.4</f>
        <v>33.08</v>
      </c>
      <c r="I31" s="16">
        <v>77.34</v>
      </c>
      <c r="J31" s="16">
        <f>I31*0.6</f>
        <v>46.404</v>
      </c>
      <c r="K31" s="17">
        <f>H31+J31</f>
        <v>79.484</v>
      </c>
      <c r="L31" s="18">
        <v>29</v>
      </c>
      <c r="M31" s="19"/>
    </row>
    <row r="32" s="3" customFormat="1" ht="24.95" customHeight="1" spans="1:13">
      <c r="A32" s="11">
        <v>30</v>
      </c>
      <c r="B32" s="12">
        <v>20251112103</v>
      </c>
      <c r="C32" s="13" t="s">
        <v>76</v>
      </c>
      <c r="D32" s="13" t="s">
        <v>15</v>
      </c>
      <c r="E32" s="13" t="s">
        <v>63</v>
      </c>
      <c r="F32" s="13" t="s">
        <v>17</v>
      </c>
      <c r="G32" s="13">
        <v>83.1</v>
      </c>
      <c r="H32" s="14">
        <f>G32*0.4</f>
        <v>33.24</v>
      </c>
      <c r="I32" s="16">
        <v>77</v>
      </c>
      <c r="J32" s="16">
        <f>I32*0.6</f>
        <v>46.2</v>
      </c>
      <c r="K32" s="17">
        <f>H32+J32</f>
        <v>79.44</v>
      </c>
      <c r="L32" s="18">
        <v>30</v>
      </c>
      <c r="M32" s="19"/>
    </row>
    <row r="33" s="3" customFormat="1" ht="24.95" customHeight="1" spans="1:13">
      <c r="A33" s="11">
        <v>31</v>
      </c>
      <c r="B33" s="12">
        <v>20251111518</v>
      </c>
      <c r="C33" s="13" t="s">
        <v>77</v>
      </c>
      <c r="D33" s="13" t="s">
        <v>21</v>
      </c>
      <c r="E33" s="13" t="s">
        <v>78</v>
      </c>
      <c r="F33" s="13" t="s">
        <v>29</v>
      </c>
      <c r="G33" s="13">
        <v>81.4</v>
      </c>
      <c r="H33" s="14">
        <f>G33*0.4</f>
        <v>32.56</v>
      </c>
      <c r="I33" s="16">
        <v>77.76</v>
      </c>
      <c r="J33" s="16">
        <f>I33*0.6</f>
        <v>46.656</v>
      </c>
      <c r="K33" s="17">
        <f>H33+J33</f>
        <v>79.216</v>
      </c>
      <c r="L33" s="18">
        <v>31</v>
      </c>
      <c r="M33" s="19"/>
    </row>
    <row r="34" s="3" customFormat="1" ht="24.95" customHeight="1" spans="1:13">
      <c r="A34" s="11">
        <v>32</v>
      </c>
      <c r="B34" s="12">
        <v>20251112202</v>
      </c>
      <c r="C34" s="13" t="s">
        <v>79</v>
      </c>
      <c r="D34" s="13" t="s">
        <v>15</v>
      </c>
      <c r="E34" s="13" t="s">
        <v>80</v>
      </c>
      <c r="F34" s="13" t="s">
        <v>81</v>
      </c>
      <c r="G34" s="13">
        <v>82.2</v>
      </c>
      <c r="H34" s="14">
        <f>G34*0.4</f>
        <v>32.88</v>
      </c>
      <c r="I34" s="16">
        <v>76.36</v>
      </c>
      <c r="J34" s="16">
        <f>I34*0.6</f>
        <v>45.816</v>
      </c>
      <c r="K34" s="17">
        <f>H34+J34</f>
        <v>78.696</v>
      </c>
      <c r="L34" s="18">
        <v>32</v>
      </c>
      <c r="M34" s="19"/>
    </row>
    <row r="35" s="3" customFormat="1" ht="24.95" customHeight="1" spans="1:13">
      <c r="A35" s="11">
        <v>33</v>
      </c>
      <c r="B35" s="12">
        <v>20251111509</v>
      </c>
      <c r="C35" s="13" t="s">
        <v>82</v>
      </c>
      <c r="D35" s="13" t="s">
        <v>15</v>
      </c>
      <c r="E35" s="13" t="s">
        <v>83</v>
      </c>
      <c r="F35" s="13" t="s">
        <v>29</v>
      </c>
      <c r="G35" s="13">
        <v>81.4</v>
      </c>
      <c r="H35" s="14">
        <f>G35*0.4</f>
        <v>32.56</v>
      </c>
      <c r="I35" s="16">
        <v>76.26</v>
      </c>
      <c r="J35" s="16">
        <f>I35*0.6</f>
        <v>45.756</v>
      </c>
      <c r="K35" s="17">
        <f>H35+J35</f>
        <v>78.316</v>
      </c>
      <c r="L35" s="18">
        <v>33</v>
      </c>
      <c r="M35" s="19"/>
    </row>
    <row r="36" s="3" customFormat="1" ht="24.95" customHeight="1" spans="1:13">
      <c r="A36" s="11">
        <v>34</v>
      </c>
      <c r="B36" s="12">
        <v>20251111506</v>
      </c>
      <c r="C36" s="13" t="s">
        <v>84</v>
      </c>
      <c r="D36" s="13" t="s">
        <v>15</v>
      </c>
      <c r="E36" s="13" t="s">
        <v>85</v>
      </c>
      <c r="F36" s="13" t="s">
        <v>29</v>
      </c>
      <c r="G36" s="13">
        <v>82.2</v>
      </c>
      <c r="H36" s="14">
        <f>G36*0.4</f>
        <v>32.88</v>
      </c>
      <c r="I36" s="16">
        <v>73.96</v>
      </c>
      <c r="J36" s="16">
        <f>I36*0.6</f>
        <v>44.376</v>
      </c>
      <c r="K36" s="17">
        <f>H36+J36</f>
        <v>77.256</v>
      </c>
      <c r="L36" s="18">
        <v>34</v>
      </c>
      <c r="M36" s="19"/>
    </row>
    <row r="37" s="3" customFormat="1" ht="24.95" customHeight="1" spans="1:13">
      <c r="A37" s="11">
        <v>35</v>
      </c>
      <c r="B37" s="12">
        <v>20251112026</v>
      </c>
      <c r="C37" s="13" t="s">
        <v>86</v>
      </c>
      <c r="D37" s="13" t="s">
        <v>15</v>
      </c>
      <c r="E37" s="13" t="s">
        <v>75</v>
      </c>
      <c r="F37" s="13" t="s">
        <v>17</v>
      </c>
      <c r="G37" s="13">
        <v>83.7</v>
      </c>
      <c r="H37" s="14">
        <f>G37*0.4</f>
        <v>33.48</v>
      </c>
      <c r="I37" s="16">
        <v>72.72</v>
      </c>
      <c r="J37" s="16">
        <f>I37*0.6</f>
        <v>43.632</v>
      </c>
      <c r="K37" s="17">
        <f>H37+J37</f>
        <v>77.112</v>
      </c>
      <c r="L37" s="18">
        <v>35</v>
      </c>
      <c r="M37" s="19"/>
    </row>
    <row r="38" s="3" customFormat="1" ht="24.95" customHeight="1" spans="1:13">
      <c r="A38" s="11">
        <v>36</v>
      </c>
      <c r="B38" s="12">
        <v>20251110218</v>
      </c>
      <c r="C38" s="13" t="s">
        <v>87</v>
      </c>
      <c r="D38" s="13" t="s">
        <v>15</v>
      </c>
      <c r="E38" s="13" t="s">
        <v>88</v>
      </c>
      <c r="F38" s="13" t="s">
        <v>29</v>
      </c>
      <c r="G38" s="13">
        <v>81.4</v>
      </c>
      <c r="H38" s="14">
        <f>G38*0.4</f>
        <v>32.56</v>
      </c>
      <c r="I38" s="16">
        <v>72.42</v>
      </c>
      <c r="J38" s="16">
        <f>I38*0.6</f>
        <v>43.452</v>
      </c>
      <c r="K38" s="17">
        <f>H38+J38</f>
        <v>76.012</v>
      </c>
      <c r="L38" s="18">
        <v>36</v>
      </c>
      <c r="M38" s="19"/>
    </row>
    <row r="39" s="3" customFormat="1" ht="24.95" customHeight="1" spans="1:13">
      <c r="A39" s="11">
        <v>37</v>
      </c>
      <c r="B39" s="12">
        <v>20251111717</v>
      </c>
      <c r="C39" s="13" t="s">
        <v>89</v>
      </c>
      <c r="D39" s="13" t="s">
        <v>15</v>
      </c>
      <c r="E39" s="13" t="s">
        <v>90</v>
      </c>
      <c r="F39" s="13" t="s">
        <v>17</v>
      </c>
      <c r="G39" s="13">
        <v>84</v>
      </c>
      <c r="H39" s="14">
        <f>G39*0.4</f>
        <v>33.6</v>
      </c>
      <c r="I39" s="16">
        <v>0</v>
      </c>
      <c r="J39" s="16">
        <f>I39*0.6</f>
        <v>0</v>
      </c>
      <c r="K39" s="17">
        <f>H39+J39</f>
        <v>33.6</v>
      </c>
      <c r="L39" s="18">
        <v>37</v>
      </c>
      <c r="M39" s="19" t="s">
        <v>91</v>
      </c>
    </row>
    <row r="40" s="3" customFormat="1" ht="24.95" customHeight="1" spans="1:13">
      <c r="A40" s="11">
        <v>38</v>
      </c>
      <c r="B40" s="12">
        <v>20251111214</v>
      </c>
      <c r="C40" s="13" t="s">
        <v>92</v>
      </c>
      <c r="D40" s="13" t="s">
        <v>21</v>
      </c>
      <c r="E40" s="13" t="s">
        <v>93</v>
      </c>
      <c r="F40" s="13" t="s">
        <v>17</v>
      </c>
      <c r="G40" s="13">
        <v>83.7</v>
      </c>
      <c r="H40" s="14">
        <f>G40*0.4</f>
        <v>33.48</v>
      </c>
      <c r="I40" s="16">
        <v>0</v>
      </c>
      <c r="J40" s="16">
        <f>I40*0.6</f>
        <v>0</v>
      </c>
      <c r="K40" s="17">
        <f>H40+J40</f>
        <v>33.48</v>
      </c>
      <c r="L40" s="18">
        <v>38</v>
      </c>
      <c r="M40" s="19" t="s">
        <v>91</v>
      </c>
    </row>
  </sheetData>
  <mergeCells count="1">
    <mergeCell ref="A1:M1"/>
  </mergeCells>
  <dataValidations count="2">
    <dataValidation type="list" allowBlank="1" showInputMessage="1" showErrorMessage="1" sqref="D24 D25 D3:D23 D26:D40">
      <formula1>"男,女"</formula1>
    </dataValidation>
    <dataValidation type="list" allowBlank="1" showInputMessage="1" showErrorMessage="1" sqref="F24 F25 F3:F23 F26:F40">
      <formula1>"大专,本科,硕士研究生"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2025-03-01T09:57:07Z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CCC04A3B1DE149DDBDE5156A650DB196_12</vt:lpwstr>
  </property>
</Properties>
</file>