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140"/>
  </bookViews>
  <sheets>
    <sheet name="Sheet1" sheetId="1" r:id="rId1"/>
    <sheet name="Sheet2" sheetId="2" r:id="rId2"/>
  </sheets>
  <calcPr calcId="144525"/>
</workbook>
</file>

<file path=xl/sharedStrings.xml><?xml version="1.0" encoding="utf-8"?>
<sst xmlns="http://schemas.openxmlformats.org/spreadsheetml/2006/main" count="153" uniqueCount="60">
  <si>
    <t>荔波县储备粮管理有限公司面向社会公开招聘工作人员总成绩公示及进入下一环节人员名单</t>
  </si>
  <si>
    <t>序号</t>
  </si>
  <si>
    <t>姓名</t>
  </si>
  <si>
    <t>准考证号</t>
  </si>
  <si>
    <t>单位名称</t>
  </si>
  <si>
    <t>单位代码</t>
  </si>
  <si>
    <t>职位名称</t>
  </si>
  <si>
    <t>职位代码</t>
  </si>
  <si>
    <t>笔试成绩</t>
  </si>
  <si>
    <t>笔试折算后成绩</t>
  </si>
  <si>
    <t>面试成绩</t>
  </si>
  <si>
    <t>面试折算后成绩</t>
  </si>
  <si>
    <t>总成绩</t>
  </si>
  <si>
    <t>所报岗位排名</t>
  </si>
  <si>
    <t>是否进入下一环节</t>
  </si>
  <si>
    <t>蒙荀</t>
  </si>
  <si>
    <t>03220107</t>
  </si>
  <si>
    <t>荔波县储备粮管理有限公司</t>
  </si>
  <si>
    <t>01</t>
  </si>
  <si>
    <t>工作员</t>
  </si>
  <si>
    <t>是</t>
  </si>
  <si>
    <t>王富国</t>
  </si>
  <si>
    <t>03220101</t>
  </si>
  <si>
    <t>刘易琳</t>
  </si>
  <si>
    <t>03220116</t>
  </si>
  <si>
    <t>否</t>
  </si>
  <si>
    <t>张永</t>
  </si>
  <si>
    <t>03220102</t>
  </si>
  <si>
    <t>徐雪</t>
  </si>
  <si>
    <t>03220103</t>
  </si>
  <si>
    <t>韦诗育凯</t>
  </si>
  <si>
    <t>03220115</t>
  </si>
  <si>
    <t>韦博</t>
  </si>
  <si>
    <t>03220109</t>
  </si>
  <si>
    <t>欧鸿</t>
  </si>
  <si>
    <t>03220110</t>
  </si>
  <si>
    <t>02</t>
  </si>
  <si>
    <t>李兴梅</t>
  </si>
  <si>
    <t>03220105</t>
  </si>
  <si>
    <t>覃海涛</t>
  </si>
  <si>
    <t>03220112</t>
  </si>
  <si>
    <t>覃孟秋</t>
  </si>
  <si>
    <t>03220108</t>
  </si>
  <si>
    <t>缺考</t>
  </si>
  <si>
    <t>——</t>
  </si>
  <si>
    <t>刘明玉</t>
  </si>
  <si>
    <t>03220111</t>
  </si>
  <si>
    <t>罗贞羡</t>
  </si>
  <si>
    <t>03220113</t>
  </si>
  <si>
    <t>会计</t>
  </si>
  <si>
    <t>覃诗靖</t>
  </si>
  <si>
    <t>03220114</t>
  </si>
  <si>
    <t>江西瑞</t>
  </si>
  <si>
    <t>03220117</t>
  </si>
  <si>
    <t>吴勤秀</t>
  </si>
  <si>
    <t>03220104</t>
  </si>
  <si>
    <t>陈伶俐</t>
  </si>
  <si>
    <t>03220118</t>
  </si>
  <si>
    <t>莫友春</t>
  </si>
  <si>
    <t>03220106</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</si>
</sst>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25">
    <font>
      <sz val="11"/>
      <color theme="1"/>
      <name val="宋体"/>
      <charset val="134"/>
      <scheme val="minor"/>
    </font>
    <font>
      <sz val="11"/>
      <name val="Calibri"/>
      <family val="2"/>
      <charset val="0"/>
    </font>
    <font>
      <sz val="10"/>
      <name val="Arial"/>
      <family val="2"/>
      <charset val="0"/>
    </font>
    <font>
      <sz val="18"/>
      <color theme="1"/>
      <name val="宋体"/>
      <charset val="134"/>
      <scheme val="minor"/>
    </font>
    <font>
      <b/>
      <sz val="13"/>
      <name val="宋体"/>
      <charset val="134"/>
    </font>
    <font>
      <b/>
      <sz val="11"/>
      <name val="宋体"/>
      <charset val="134"/>
    </font>
    <font>
      <sz val="1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7"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3"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18" fillId="13" borderId="6" applyNumberFormat="0" applyAlignment="0" applyProtection="0">
      <alignment vertical="center"/>
    </xf>
    <xf numFmtId="0" fontId="19" fillId="13" borderId="2" applyNumberFormat="0" applyAlignment="0" applyProtection="0">
      <alignment vertical="center"/>
    </xf>
    <xf numFmtId="0" fontId="20" fillId="14" borderId="7" applyNumberFormat="0" applyAlignment="0" applyProtection="0">
      <alignment vertical="center"/>
    </xf>
    <xf numFmtId="0" fontId="0"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9"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9" fillId="29" borderId="0" applyNumberFormat="0" applyBorder="0" applyAlignment="0" applyProtection="0">
      <alignment vertical="center"/>
    </xf>
    <xf numFmtId="0" fontId="0"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0" fillId="33" borderId="0" applyNumberFormat="0" applyBorder="0" applyAlignment="0" applyProtection="0">
      <alignment vertical="center"/>
    </xf>
    <xf numFmtId="0" fontId="9" fillId="34" borderId="0" applyNumberFormat="0" applyBorder="0" applyAlignment="0" applyProtection="0">
      <alignment vertical="center"/>
    </xf>
  </cellStyleXfs>
  <cellXfs count="42">
    <xf numFmtId="0" fontId="0" fillId="0" borderId="0" xfId="0">
      <alignment vertical="center"/>
    </xf>
    <xf numFmtId="0" fontId="0" fillId="2" borderId="0" xfId="0"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2" fillId="2" borderId="0" xfId="0" applyFont="1" applyFill="1" applyAlignment="1">
      <alignment horizontal="center"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2"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1" xfId="0"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2" fillId="0" borderId="1" xfId="0" applyFont="1" applyFill="1" applyBorder="1" applyAlignment="1">
      <alignment horizontal="center" vertical="center"/>
    </xf>
    <xf numFmtId="176" fontId="2" fillId="2" borderId="0" xfId="0" applyNumberFormat="1" applyFont="1" applyFill="1" applyAlignment="1">
      <alignment horizontal="center" vertical="center"/>
    </xf>
    <xf numFmtId="0" fontId="0" fillId="2" borderId="0" xfId="0" applyFill="1" applyAlignment="1">
      <alignment horizontal="center" vertical="center"/>
    </xf>
    <xf numFmtId="0" fontId="1" fillId="0" borderId="0" xfId="0" applyFont="1" applyFill="1" applyAlignment="1">
      <alignment horizontal="center"/>
    </xf>
    <xf numFmtId="176" fontId="2" fillId="2" borderId="1" xfId="0" applyNumberFormat="1" applyFont="1" applyFill="1" applyBorder="1" applyAlignment="1">
      <alignment horizontal="center" vertical="center"/>
    </xf>
    <xf numFmtId="0" fontId="1" fillId="0" borderId="0" xfId="0" applyFont="1" applyFill="1" applyBorder="1" applyAlignment="1">
      <alignment horizontal="center"/>
    </xf>
    <xf numFmtId="176" fontId="2" fillId="0" borderId="1" xfId="0" applyNumberFormat="1" applyFont="1" applyFill="1" applyBorder="1" applyAlignment="1">
      <alignment horizontal="center" vertical="center"/>
    </xf>
    <xf numFmtId="0" fontId="0" fillId="0" borderId="0" xfId="0" applyFill="1">
      <alignment vertical="center"/>
    </xf>
    <xf numFmtId="49" fontId="0" fillId="0" borderId="0" xfId="0" applyNumberFormat="1">
      <alignment vertical="center"/>
    </xf>
    <xf numFmtId="176" fontId="0" fillId="0" borderId="0" xfId="0" applyNumberFormat="1">
      <alignment vertical="center"/>
    </xf>
    <xf numFmtId="0" fontId="3" fillId="0" borderId="0" xfId="0"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0" fontId="4" fillId="3" borderId="1" xfId="0" applyFont="1" applyFill="1" applyBorder="1" applyAlignment="1">
      <alignment horizontal="center" vertical="center" wrapText="1"/>
    </xf>
    <xf numFmtId="177"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xf>
    <xf numFmtId="49" fontId="1" fillId="0" borderId="1" xfId="0" applyNumberFormat="1" applyFont="1" applyFill="1" applyBorder="1" applyAlignment="1">
      <alignment horizontal="center" vertical="center"/>
    </xf>
    <xf numFmtId="178" fontId="5"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0" borderId="1" xfId="0"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tabSelected="1" workbookViewId="0">
      <selection activeCell="M20" sqref="M20"/>
    </sheetView>
  </sheetViews>
  <sheetFormatPr defaultColWidth="8.88181818181818" defaultRowHeight="14"/>
  <cols>
    <col min="1" max="1" width="5.12727272727273" customWidth="1"/>
    <col min="3" max="3" width="9.87272727272727" customWidth="1"/>
    <col min="4" max="4" width="27.6636363636364" customWidth="1"/>
    <col min="5" max="5" width="6.62727272727273" style="21" customWidth="1"/>
    <col min="6" max="6" width="7.12727272727273" customWidth="1"/>
    <col min="7" max="7" width="7.12727272727273" style="21" customWidth="1"/>
    <col min="8" max="8" width="8.88181818181818" style="22" customWidth="1"/>
    <col min="9" max="11" width="8.88181818181818" customWidth="1"/>
    <col min="12" max="12" width="6.62727272727273" customWidth="1"/>
    <col min="13" max="13" width="7.37272727272727" customWidth="1"/>
    <col min="14" max="14" width="8.88181818181818" customWidth="1"/>
  </cols>
  <sheetData>
    <row r="1" ht="37" customHeight="1" spans="1:14">
      <c r="A1" s="23" t="s">
        <v>0</v>
      </c>
      <c r="B1" s="24"/>
      <c r="C1" s="24"/>
      <c r="D1" s="24"/>
      <c r="E1" s="25"/>
      <c r="F1" s="24"/>
      <c r="G1" s="25"/>
      <c r="H1" s="26"/>
      <c r="I1" s="24"/>
      <c r="J1" s="24"/>
      <c r="K1" s="24"/>
      <c r="L1" s="24"/>
      <c r="M1" s="24"/>
      <c r="N1" s="24"/>
    </row>
    <row r="2" ht="42" spans="1:14">
      <c r="A2" s="10" t="s">
        <v>1</v>
      </c>
      <c r="B2" s="27" t="s">
        <v>2</v>
      </c>
      <c r="C2" s="28" t="s">
        <v>3</v>
      </c>
      <c r="D2" s="27" t="s">
        <v>4</v>
      </c>
      <c r="E2" s="29" t="s">
        <v>5</v>
      </c>
      <c r="F2" s="27" t="s">
        <v>6</v>
      </c>
      <c r="G2" s="29" t="s">
        <v>7</v>
      </c>
      <c r="H2" s="30" t="s">
        <v>8</v>
      </c>
      <c r="I2" s="30" t="s">
        <v>9</v>
      </c>
      <c r="J2" s="30" t="s">
        <v>10</v>
      </c>
      <c r="K2" s="30" t="s">
        <v>11</v>
      </c>
      <c r="L2" s="30" t="s">
        <v>12</v>
      </c>
      <c r="M2" s="39" t="s">
        <v>13</v>
      </c>
      <c r="N2" s="39" t="s">
        <v>14</v>
      </c>
    </row>
    <row r="3" ht="14.5" spans="1:14">
      <c r="A3" s="5">
        <v>1</v>
      </c>
      <c r="B3" s="6" t="s">
        <v>15</v>
      </c>
      <c r="C3" s="31" t="s">
        <v>16</v>
      </c>
      <c r="D3" s="32" t="s">
        <v>17</v>
      </c>
      <c r="E3" s="33" t="s">
        <v>18</v>
      </c>
      <c r="F3" s="6" t="s">
        <v>19</v>
      </c>
      <c r="G3" s="33" t="s">
        <v>18</v>
      </c>
      <c r="H3" s="34">
        <v>80.5</v>
      </c>
      <c r="I3" s="34">
        <f t="shared" ref="I3:I9" si="0">H3*0.4</f>
        <v>32.2</v>
      </c>
      <c r="J3" s="17">
        <v>83</v>
      </c>
      <c r="K3" s="17">
        <f t="shared" ref="K3:K9" si="1">J3*0.6</f>
        <v>49.8</v>
      </c>
      <c r="L3" s="17">
        <f t="shared" ref="L3:L9" si="2">K3+I3</f>
        <v>82</v>
      </c>
      <c r="M3" s="40">
        <v>1</v>
      </c>
      <c r="N3" s="5" t="s">
        <v>20</v>
      </c>
    </row>
    <row r="4" ht="14.5" spans="1:14">
      <c r="A4" s="5">
        <v>2</v>
      </c>
      <c r="B4" s="6" t="s">
        <v>21</v>
      </c>
      <c r="C4" s="31" t="s">
        <v>22</v>
      </c>
      <c r="D4" s="6" t="s">
        <v>17</v>
      </c>
      <c r="E4" s="35" t="s">
        <v>18</v>
      </c>
      <c r="F4" s="6" t="s">
        <v>19</v>
      </c>
      <c r="G4" s="35" t="s">
        <v>18</v>
      </c>
      <c r="H4" s="17">
        <v>82</v>
      </c>
      <c r="I4" s="17">
        <f t="shared" si="0"/>
        <v>32.8</v>
      </c>
      <c r="J4" s="17">
        <v>74.4</v>
      </c>
      <c r="K4" s="17">
        <f t="shared" si="1"/>
        <v>44.64</v>
      </c>
      <c r="L4" s="17">
        <f t="shared" si="2"/>
        <v>77.44</v>
      </c>
      <c r="M4" s="8">
        <v>2</v>
      </c>
      <c r="N4" s="5" t="s">
        <v>20</v>
      </c>
    </row>
    <row r="5" ht="14.5" spans="1:14">
      <c r="A5" s="36">
        <v>3</v>
      </c>
      <c r="B5" s="11" t="s">
        <v>23</v>
      </c>
      <c r="C5" s="42" t="s">
        <v>24</v>
      </c>
      <c r="D5" s="11" t="s">
        <v>17</v>
      </c>
      <c r="E5" s="38" t="s">
        <v>18</v>
      </c>
      <c r="F5" s="11" t="s">
        <v>19</v>
      </c>
      <c r="G5" s="38" t="s">
        <v>18</v>
      </c>
      <c r="H5" s="19">
        <v>79</v>
      </c>
      <c r="I5" s="19">
        <f t="shared" si="0"/>
        <v>31.6</v>
      </c>
      <c r="J5" s="19">
        <v>75.6</v>
      </c>
      <c r="K5" s="19">
        <f t="shared" si="1"/>
        <v>45.36</v>
      </c>
      <c r="L5" s="19">
        <f t="shared" si="2"/>
        <v>76.96</v>
      </c>
      <c r="M5" s="13">
        <v>3</v>
      </c>
      <c r="N5" s="36" t="s">
        <v>25</v>
      </c>
    </row>
    <row r="6" ht="14.5" spans="1:14">
      <c r="A6" s="36">
        <v>4</v>
      </c>
      <c r="B6" s="11" t="s">
        <v>26</v>
      </c>
      <c r="C6" s="42" t="s">
        <v>27</v>
      </c>
      <c r="D6" s="11" t="s">
        <v>17</v>
      </c>
      <c r="E6" s="38" t="s">
        <v>18</v>
      </c>
      <c r="F6" s="11" t="s">
        <v>19</v>
      </c>
      <c r="G6" s="38" t="s">
        <v>18</v>
      </c>
      <c r="H6" s="19">
        <v>77</v>
      </c>
      <c r="I6" s="19">
        <f t="shared" si="0"/>
        <v>30.8</v>
      </c>
      <c r="J6" s="19">
        <v>75.8</v>
      </c>
      <c r="K6" s="19">
        <f t="shared" si="1"/>
        <v>45.48</v>
      </c>
      <c r="L6" s="19">
        <f t="shared" si="2"/>
        <v>76.28</v>
      </c>
      <c r="M6" s="13">
        <v>4</v>
      </c>
      <c r="N6" s="36" t="s">
        <v>25</v>
      </c>
    </row>
    <row r="7" ht="14.5" spans="1:14">
      <c r="A7" s="36">
        <v>5</v>
      </c>
      <c r="B7" s="11" t="s">
        <v>28</v>
      </c>
      <c r="C7" s="42" t="s">
        <v>29</v>
      </c>
      <c r="D7" s="11" t="s">
        <v>17</v>
      </c>
      <c r="E7" s="38" t="s">
        <v>18</v>
      </c>
      <c r="F7" s="11" t="s">
        <v>19</v>
      </c>
      <c r="G7" s="38" t="s">
        <v>18</v>
      </c>
      <c r="H7" s="19">
        <v>73.5</v>
      </c>
      <c r="I7" s="19">
        <f t="shared" si="0"/>
        <v>29.4</v>
      </c>
      <c r="J7" s="19">
        <v>76.2</v>
      </c>
      <c r="K7" s="19">
        <f t="shared" si="1"/>
        <v>45.72</v>
      </c>
      <c r="L7" s="19">
        <f t="shared" si="2"/>
        <v>75.12</v>
      </c>
      <c r="M7" s="13">
        <v>5</v>
      </c>
      <c r="N7" s="36" t="s">
        <v>25</v>
      </c>
    </row>
    <row r="8" ht="14.5" spans="1:14">
      <c r="A8" s="36">
        <v>6</v>
      </c>
      <c r="B8" s="11" t="s">
        <v>30</v>
      </c>
      <c r="C8" s="42" t="s">
        <v>31</v>
      </c>
      <c r="D8" s="11" t="s">
        <v>17</v>
      </c>
      <c r="E8" s="38" t="s">
        <v>18</v>
      </c>
      <c r="F8" s="11" t="s">
        <v>19</v>
      </c>
      <c r="G8" s="38" t="s">
        <v>18</v>
      </c>
      <c r="H8" s="19">
        <v>69.5</v>
      </c>
      <c r="I8" s="19">
        <f t="shared" si="0"/>
        <v>27.8</v>
      </c>
      <c r="J8" s="19">
        <v>74.2</v>
      </c>
      <c r="K8" s="19">
        <f t="shared" si="1"/>
        <v>44.52</v>
      </c>
      <c r="L8" s="19">
        <f t="shared" si="2"/>
        <v>72.32</v>
      </c>
      <c r="M8" s="13">
        <v>6</v>
      </c>
      <c r="N8" s="36" t="s">
        <v>25</v>
      </c>
    </row>
    <row r="9" s="20" customFormat="1" ht="14.5" spans="1:14">
      <c r="A9" s="36">
        <v>7</v>
      </c>
      <c r="B9" s="11" t="s">
        <v>32</v>
      </c>
      <c r="C9" s="42" t="s">
        <v>33</v>
      </c>
      <c r="D9" s="11" t="s">
        <v>17</v>
      </c>
      <c r="E9" s="38" t="s">
        <v>18</v>
      </c>
      <c r="F9" s="11" t="s">
        <v>19</v>
      </c>
      <c r="G9" s="38" t="s">
        <v>18</v>
      </c>
      <c r="H9" s="19">
        <v>73</v>
      </c>
      <c r="I9" s="19">
        <f t="shared" si="0"/>
        <v>29.2</v>
      </c>
      <c r="J9" s="19">
        <v>71.8</v>
      </c>
      <c r="K9" s="19">
        <f t="shared" si="1"/>
        <v>43.08</v>
      </c>
      <c r="L9" s="19">
        <f t="shared" si="2"/>
        <v>72.28</v>
      </c>
      <c r="M9" s="13">
        <v>7</v>
      </c>
      <c r="N9" s="36" t="s">
        <v>25</v>
      </c>
    </row>
    <row r="10" s="20" customFormat="1" ht="14.5" spans="1:14">
      <c r="A10" s="36">
        <v>8</v>
      </c>
      <c r="B10" s="11" t="s">
        <v>34</v>
      </c>
      <c r="C10" s="37" t="s">
        <v>35</v>
      </c>
      <c r="D10" s="11" t="s">
        <v>17</v>
      </c>
      <c r="E10" s="38" t="s">
        <v>18</v>
      </c>
      <c r="F10" s="11" t="s">
        <v>19</v>
      </c>
      <c r="G10" s="38" t="s">
        <v>36</v>
      </c>
      <c r="H10" s="19">
        <v>71.5</v>
      </c>
      <c r="I10" s="19">
        <f t="shared" ref="I10:I20" si="3">H10*0.4</f>
        <v>28.6</v>
      </c>
      <c r="J10" s="19">
        <v>72.4</v>
      </c>
      <c r="K10" s="19">
        <f t="shared" ref="K10:K19" si="4">J10*0.6</f>
        <v>43.44</v>
      </c>
      <c r="L10" s="19">
        <f t="shared" ref="L10:L19" si="5">K10+I10</f>
        <v>72.04</v>
      </c>
      <c r="M10" s="13">
        <v>8</v>
      </c>
      <c r="N10" s="36" t="s">
        <v>25</v>
      </c>
    </row>
    <row r="11" s="20" customFormat="1" ht="14.5" spans="1:14">
      <c r="A11" s="36">
        <v>9</v>
      </c>
      <c r="B11" s="11" t="s">
        <v>37</v>
      </c>
      <c r="C11" s="37" t="s">
        <v>38</v>
      </c>
      <c r="D11" s="11" t="s">
        <v>17</v>
      </c>
      <c r="E11" s="38" t="s">
        <v>18</v>
      </c>
      <c r="F11" s="11" t="s">
        <v>19</v>
      </c>
      <c r="G11" s="38" t="s">
        <v>36</v>
      </c>
      <c r="H11" s="19">
        <v>71</v>
      </c>
      <c r="I11" s="19">
        <f t="shared" si="3"/>
        <v>28.4</v>
      </c>
      <c r="J11" s="19">
        <v>71.2</v>
      </c>
      <c r="K11" s="19">
        <f t="shared" si="4"/>
        <v>42.72</v>
      </c>
      <c r="L11" s="19">
        <f t="shared" si="5"/>
        <v>71.12</v>
      </c>
      <c r="M11" s="13">
        <v>9</v>
      </c>
      <c r="N11" s="36" t="s">
        <v>25</v>
      </c>
    </row>
    <row r="12" s="20" customFormat="1" ht="14.5" spans="1:14">
      <c r="A12" s="36">
        <v>10</v>
      </c>
      <c r="B12" s="11" t="s">
        <v>39</v>
      </c>
      <c r="C12" s="42" t="s">
        <v>40</v>
      </c>
      <c r="D12" s="11" t="s">
        <v>17</v>
      </c>
      <c r="E12" s="38" t="s">
        <v>18</v>
      </c>
      <c r="F12" s="11" t="s">
        <v>19</v>
      </c>
      <c r="G12" s="38" t="s">
        <v>18</v>
      </c>
      <c r="H12" s="19">
        <v>66.5</v>
      </c>
      <c r="I12" s="19">
        <f t="shared" si="3"/>
        <v>26.6</v>
      </c>
      <c r="J12" s="19">
        <v>67.4</v>
      </c>
      <c r="K12" s="19">
        <f t="shared" si="4"/>
        <v>40.44</v>
      </c>
      <c r="L12" s="19">
        <f t="shared" si="5"/>
        <v>67.04</v>
      </c>
      <c r="M12" s="13">
        <v>10</v>
      </c>
      <c r="N12" s="36" t="s">
        <v>25</v>
      </c>
    </row>
    <row r="13" ht="14.5" spans="1:14">
      <c r="A13" s="36">
        <v>11</v>
      </c>
      <c r="B13" s="11" t="s">
        <v>41</v>
      </c>
      <c r="C13" s="42" t="s">
        <v>42</v>
      </c>
      <c r="D13" s="11" t="s">
        <v>17</v>
      </c>
      <c r="E13" s="38" t="s">
        <v>18</v>
      </c>
      <c r="F13" s="11" t="s">
        <v>19</v>
      </c>
      <c r="G13" s="38" t="s">
        <v>18</v>
      </c>
      <c r="H13" s="19">
        <v>75.5</v>
      </c>
      <c r="I13" s="19">
        <f t="shared" si="3"/>
        <v>30.2</v>
      </c>
      <c r="J13" s="41" t="s">
        <v>43</v>
      </c>
      <c r="K13" s="41" t="s">
        <v>43</v>
      </c>
      <c r="L13" s="19" t="s">
        <v>44</v>
      </c>
      <c r="M13" s="19" t="s">
        <v>44</v>
      </c>
      <c r="N13" s="36" t="s">
        <v>25</v>
      </c>
    </row>
    <row r="14" ht="14.5" spans="1:14">
      <c r="A14" s="36">
        <v>12</v>
      </c>
      <c r="B14" s="11" t="s">
        <v>45</v>
      </c>
      <c r="C14" s="42" t="s">
        <v>46</v>
      </c>
      <c r="D14" s="11" t="s">
        <v>17</v>
      </c>
      <c r="E14" s="38" t="s">
        <v>18</v>
      </c>
      <c r="F14" s="11" t="s">
        <v>19</v>
      </c>
      <c r="G14" s="38" t="s">
        <v>18</v>
      </c>
      <c r="H14" s="19">
        <v>76</v>
      </c>
      <c r="I14" s="19">
        <f t="shared" si="3"/>
        <v>30.4</v>
      </c>
      <c r="J14" s="41" t="s">
        <v>43</v>
      </c>
      <c r="K14" s="41" t="s">
        <v>43</v>
      </c>
      <c r="L14" s="19" t="s">
        <v>44</v>
      </c>
      <c r="M14" s="19" t="s">
        <v>44</v>
      </c>
      <c r="N14" s="36" t="s">
        <v>25</v>
      </c>
    </row>
    <row r="15" s="20" customFormat="1" ht="14.5" spans="1:14">
      <c r="A15" s="5">
        <v>13</v>
      </c>
      <c r="B15" s="6" t="s">
        <v>47</v>
      </c>
      <c r="C15" s="31" t="s">
        <v>48</v>
      </c>
      <c r="D15" s="6" t="s">
        <v>17</v>
      </c>
      <c r="E15" s="35" t="s">
        <v>18</v>
      </c>
      <c r="F15" s="6" t="s">
        <v>49</v>
      </c>
      <c r="G15" s="35" t="s">
        <v>18</v>
      </c>
      <c r="H15" s="17">
        <v>77</v>
      </c>
      <c r="I15" s="17">
        <f t="shared" si="3"/>
        <v>30.8</v>
      </c>
      <c r="J15" s="17">
        <v>79.2</v>
      </c>
      <c r="K15" s="17">
        <f t="shared" si="4"/>
        <v>47.52</v>
      </c>
      <c r="L15" s="17">
        <f t="shared" si="5"/>
        <v>78.32</v>
      </c>
      <c r="M15" s="8">
        <v>1</v>
      </c>
      <c r="N15" s="5" t="s">
        <v>20</v>
      </c>
    </row>
    <row r="16" s="20" customFormat="1" ht="14.5" spans="1:14">
      <c r="A16" s="36">
        <v>14</v>
      </c>
      <c r="B16" s="11" t="s">
        <v>50</v>
      </c>
      <c r="C16" s="37" t="s">
        <v>51</v>
      </c>
      <c r="D16" s="11" t="s">
        <v>17</v>
      </c>
      <c r="E16" s="38" t="s">
        <v>36</v>
      </c>
      <c r="F16" s="11" t="s">
        <v>49</v>
      </c>
      <c r="G16" s="38" t="s">
        <v>36</v>
      </c>
      <c r="H16" s="19">
        <v>69.5</v>
      </c>
      <c r="I16" s="19">
        <f t="shared" si="3"/>
        <v>27.8</v>
      </c>
      <c r="J16" s="19">
        <v>77.6</v>
      </c>
      <c r="K16" s="19">
        <f t="shared" si="4"/>
        <v>46.56</v>
      </c>
      <c r="L16" s="19">
        <f t="shared" si="5"/>
        <v>74.36</v>
      </c>
      <c r="M16" s="13">
        <v>2</v>
      </c>
      <c r="N16" s="36" t="s">
        <v>20</v>
      </c>
    </row>
    <row r="17" s="20" customFormat="1" ht="14.5" spans="1:14">
      <c r="A17" s="36">
        <v>15</v>
      </c>
      <c r="B17" s="11" t="s">
        <v>52</v>
      </c>
      <c r="C17" s="37" t="s">
        <v>53</v>
      </c>
      <c r="D17" s="11" t="s">
        <v>17</v>
      </c>
      <c r="E17" s="38" t="s">
        <v>36</v>
      </c>
      <c r="F17" s="11" t="s">
        <v>49</v>
      </c>
      <c r="G17" s="38" t="s">
        <v>36</v>
      </c>
      <c r="H17" s="19">
        <v>68.5</v>
      </c>
      <c r="I17" s="19">
        <f t="shared" si="3"/>
        <v>27.4</v>
      </c>
      <c r="J17" s="19">
        <v>74</v>
      </c>
      <c r="K17" s="19">
        <f t="shared" si="4"/>
        <v>44.4</v>
      </c>
      <c r="L17" s="19">
        <f t="shared" si="5"/>
        <v>71.8</v>
      </c>
      <c r="M17" s="13">
        <v>3</v>
      </c>
      <c r="N17" s="36" t="s">
        <v>25</v>
      </c>
    </row>
    <row r="18" s="20" customFormat="1" ht="14.5" spans="1:14">
      <c r="A18" s="36">
        <v>16</v>
      </c>
      <c r="B18" s="11" t="s">
        <v>54</v>
      </c>
      <c r="C18" s="37" t="s">
        <v>55</v>
      </c>
      <c r="D18" s="11" t="s">
        <v>17</v>
      </c>
      <c r="E18" s="38" t="s">
        <v>36</v>
      </c>
      <c r="F18" s="11" t="s">
        <v>49</v>
      </c>
      <c r="G18" s="38" t="s">
        <v>36</v>
      </c>
      <c r="H18" s="19">
        <v>73.5</v>
      </c>
      <c r="I18" s="19">
        <f t="shared" si="3"/>
        <v>29.4</v>
      </c>
      <c r="J18" s="19">
        <v>69.4</v>
      </c>
      <c r="K18" s="19">
        <f t="shared" si="4"/>
        <v>41.64</v>
      </c>
      <c r="L18" s="19">
        <f t="shared" si="5"/>
        <v>71.04</v>
      </c>
      <c r="M18" s="13">
        <v>4</v>
      </c>
      <c r="N18" s="36" t="s">
        <v>25</v>
      </c>
    </row>
    <row r="19" s="20" customFormat="1" ht="14.5" spans="1:14">
      <c r="A19" s="36">
        <v>17</v>
      </c>
      <c r="B19" s="11" t="s">
        <v>56</v>
      </c>
      <c r="C19" s="37" t="s">
        <v>57</v>
      </c>
      <c r="D19" s="11" t="s">
        <v>17</v>
      </c>
      <c r="E19" s="38" t="s">
        <v>36</v>
      </c>
      <c r="F19" s="11" t="s">
        <v>49</v>
      </c>
      <c r="G19" s="38" t="s">
        <v>36</v>
      </c>
      <c r="H19" s="19">
        <v>67</v>
      </c>
      <c r="I19" s="19">
        <f t="shared" si="3"/>
        <v>26.8</v>
      </c>
      <c r="J19" s="19">
        <v>67.4</v>
      </c>
      <c r="K19" s="19">
        <f t="shared" si="4"/>
        <v>40.44</v>
      </c>
      <c r="L19" s="19">
        <f t="shared" si="5"/>
        <v>67.24</v>
      </c>
      <c r="M19" s="13">
        <v>5</v>
      </c>
      <c r="N19" s="36" t="s">
        <v>25</v>
      </c>
    </row>
    <row r="20" s="20" customFormat="1" ht="14.5" spans="1:14">
      <c r="A20" s="36">
        <v>18</v>
      </c>
      <c r="B20" s="11" t="s">
        <v>58</v>
      </c>
      <c r="C20" s="37" t="s">
        <v>59</v>
      </c>
      <c r="D20" s="11" t="s">
        <v>17</v>
      </c>
      <c r="E20" s="38" t="s">
        <v>36</v>
      </c>
      <c r="F20" s="11" t="s">
        <v>49</v>
      </c>
      <c r="G20" s="38" t="s">
        <v>36</v>
      </c>
      <c r="H20" s="19">
        <v>72.5</v>
      </c>
      <c r="I20" s="19">
        <f t="shared" si="3"/>
        <v>29</v>
      </c>
      <c r="J20" s="41" t="s">
        <v>43</v>
      </c>
      <c r="K20" s="41" t="s">
        <v>43</v>
      </c>
      <c r="L20" s="19" t="s">
        <v>44</v>
      </c>
      <c r="M20" s="19" t="s">
        <v>44</v>
      </c>
      <c r="N20" s="36" t="s">
        <v>25</v>
      </c>
    </row>
    <row r="21" spans="5:8">
      <c r="E21"/>
      <c r="H21"/>
    </row>
  </sheetData>
  <mergeCells count="1">
    <mergeCell ref="A1:N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A8" sqref="$A8:$XFD13"/>
    </sheetView>
  </sheetViews>
  <sheetFormatPr defaultColWidth="8.88181818181818" defaultRowHeight="14" outlineLevelRow="6"/>
  <sheetData>
    <row r="1" ht="14.5" spans="1:13">
      <c r="A1" s="1"/>
      <c r="B1" s="2"/>
      <c r="C1" s="3"/>
      <c r="D1" s="4"/>
      <c r="E1" s="2"/>
      <c r="F1" s="2"/>
      <c r="G1" s="2"/>
      <c r="H1" s="2"/>
      <c r="I1" s="4"/>
      <c r="J1" s="14"/>
      <c r="K1" s="4"/>
      <c r="L1" s="15"/>
      <c r="M1" s="16"/>
    </row>
    <row r="2" ht="14.5" spans="1:13">
      <c r="A2" s="5"/>
      <c r="B2" s="6"/>
      <c r="C2" s="7"/>
      <c r="D2" s="8"/>
      <c r="E2" s="6"/>
      <c r="F2" s="6"/>
      <c r="G2" s="6"/>
      <c r="H2" s="6"/>
      <c r="I2" s="8"/>
      <c r="J2" s="17"/>
      <c r="K2" s="8"/>
      <c r="L2" s="5"/>
      <c r="M2" s="18"/>
    </row>
    <row r="3" ht="14.5" spans="1:13">
      <c r="A3" s="5"/>
      <c r="B3" s="6"/>
      <c r="C3" s="7"/>
      <c r="D3" s="8"/>
      <c r="E3" s="6"/>
      <c r="F3" s="6"/>
      <c r="G3" s="6"/>
      <c r="H3" s="6"/>
      <c r="I3" s="8"/>
      <c r="J3" s="17"/>
      <c r="K3" s="8"/>
      <c r="L3" s="5"/>
      <c r="M3" s="18"/>
    </row>
    <row r="4" ht="14.5" spans="1:13">
      <c r="A4" s="5"/>
      <c r="B4" s="6"/>
      <c r="C4" s="7"/>
      <c r="D4" s="8"/>
      <c r="E4" s="6"/>
      <c r="F4" s="6"/>
      <c r="G4" s="6"/>
      <c r="H4" s="6"/>
      <c r="I4" s="8"/>
      <c r="J4" s="17"/>
      <c r="K4" s="8"/>
      <c r="L4" s="5"/>
      <c r="M4" s="18"/>
    </row>
    <row r="5" ht="14.5" spans="1:13">
      <c r="A5" s="5"/>
      <c r="B5" s="6"/>
      <c r="C5" s="9"/>
      <c r="D5" s="8"/>
      <c r="E5" s="6"/>
      <c r="F5" s="6"/>
      <c r="G5" s="6"/>
      <c r="H5" s="6"/>
      <c r="I5" s="8"/>
      <c r="J5" s="17"/>
      <c r="K5" s="8"/>
      <c r="L5" s="5"/>
      <c r="M5" s="18"/>
    </row>
    <row r="6" ht="14.5" spans="1:13">
      <c r="A6" s="5"/>
      <c r="B6" s="6"/>
      <c r="C6" s="7"/>
      <c r="D6" s="8"/>
      <c r="E6" s="6"/>
      <c r="F6" s="6"/>
      <c r="G6" s="6"/>
      <c r="H6" s="6"/>
      <c r="I6" s="8"/>
      <c r="J6" s="17"/>
      <c r="K6" s="8"/>
      <c r="L6" s="5"/>
      <c r="M6" s="18"/>
    </row>
    <row r="7" ht="14.5" spans="1:13">
      <c r="A7" s="10"/>
      <c r="B7" s="11"/>
      <c r="C7" s="12"/>
      <c r="D7" s="13"/>
      <c r="E7" s="11"/>
      <c r="F7" s="11"/>
      <c r="G7" s="11"/>
      <c r="H7" s="11"/>
      <c r="I7" s="13"/>
      <c r="J7" s="19"/>
      <c r="K7" s="13"/>
      <c r="L7" s="10"/>
      <c r="M7" s="18"/>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Mylove</cp:lastModifiedBy>
  <cp:revision>1</cp:revision>
  <dcterms:created xsi:type="dcterms:W3CDTF">2025-03-12T23:54:03Z</dcterms:created>
  <dcterms:modified xsi:type="dcterms:W3CDTF">2025-03-22T09:43:38Z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A517B95B84834A4EBB92D4631E7E07C1</vt:lpwstr>
  </property>
</Properties>
</file>