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1" r:id="rId1"/>
  </sheets>
  <definedNames>
    <definedName name="_xlnm._FilterDatabase" localSheetId="0" hidden="1">附件!$A$1:$K$40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<sst xmlns="http://schemas.openxmlformats.org/spreadsheetml/2006/main" count="126" uniqueCount="103">
  <si>
    <t>义乌市供销联社（农合联执委会）下属企业2025年招聘总成绩及入围体检人员名单</t>
  </si>
  <si>
    <t>序号</t>
  </si>
  <si>
    <t>岗位编号</t>
  </si>
  <si>
    <t>招聘岗位</t>
  </si>
  <si>
    <t>姓名</t>
  </si>
  <si>
    <t>身份证号</t>
  </si>
  <si>
    <t>笔试成绩</t>
  </si>
  <si>
    <t>笔试折合成绩（50%）</t>
  </si>
  <si>
    <t>面试成绩</t>
  </si>
  <si>
    <t>面试折合成绩（50%）</t>
  </si>
  <si>
    <t>总成绩</t>
  </si>
  <si>
    <t>是否入围体检</t>
  </si>
  <si>
    <t>001</t>
  </si>
  <si>
    <t>工作人员（一）</t>
  </si>
  <si>
    <t>张巧月</t>
  </si>
  <si>
    <t>330726********4920</t>
  </si>
  <si>
    <t>入围体检</t>
  </si>
  <si>
    <t>黄悦</t>
  </si>
  <si>
    <t>330782********2527</t>
  </si>
  <si>
    <t>徐一川</t>
  </si>
  <si>
    <t>330122********3816</t>
  </si>
  <si>
    <t>王子滢</t>
  </si>
  <si>
    <t>330703********2425</t>
  </si>
  <si>
    <t>徐銮琪</t>
  </si>
  <si>
    <t>330726********2523</t>
  </si>
  <si>
    <t>沈雯燕</t>
  </si>
  <si>
    <t>330501********442X</t>
  </si>
  <si>
    <t>滕欣芮</t>
  </si>
  <si>
    <t>330782********0426</t>
  </si>
  <si>
    <t>王弈凯</t>
  </si>
  <si>
    <t>330782********0012</t>
  </si>
  <si>
    <t>徐晨博</t>
  </si>
  <si>
    <t>332624********0010</t>
  </si>
  <si>
    <t>缺考</t>
  </si>
  <si>
    <t>002</t>
  </si>
  <si>
    <t>工作人员（二）</t>
  </si>
  <si>
    <t>胡玮怡</t>
  </si>
  <si>
    <t>330727********2926</t>
  </si>
  <si>
    <t>盛紫依</t>
  </si>
  <si>
    <t>330782********0623</t>
  </si>
  <si>
    <t>陆雨晨</t>
  </si>
  <si>
    <t>330724********7623</t>
  </si>
  <si>
    <t>方宇欣</t>
  </si>
  <si>
    <t>330726********0068</t>
  </si>
  <si>
    <t>朱婧楠</t>
  </si>
  <si>
    <t>330782********3645</t>
  </si>
  <si>
    <t>虞佳雯</t>
  </si>
  <si>
    <t>330782********3542</t>
  </si>
  <si>
    <t>杜钦</t>
  </si>
  <si>
    <t>330782********0016</t>
  </si>
  <si>
    <t>陈昭琪</t>
  </si>
  <si>
    <t>330702********6028</t>
  </si>
  <si>
    <t>刘昱</t>
  </si>
  <si>
    <t>340881********7041</t>
  </si>
  <si>
    <t>003</t>
  </si>
  <si>
    <t>工作人员（三）</t>
  </si>
  <si>
    <t>郑琦</t>
  </si>
  <si>
    <t>330822********1822</t>
  </si>
  <si>
    <t>祝于婷</t>
  </si>
  <si>
    <t>330702********6029</t>
  </si>
  <si>
    <t>方荣羽</t>
  </si>
  <si>
    <t>331022********3012</t>
  </si>
  <si>
    <t>黄淑艳</t>
  </si>
  <si>
    <t>330782********542X</t>
  </si>
  <si>
    <t>004</t>
  </si>
  <si>
    <t>工作人员（四）</t>
  </si>
  <si>
    <t>李思成</t>
  </si>
  <si>
    <t>330782********0636</t>
  </si>
  <si>
    <t>范恒涛</t>
  </si>
  <si>
    <t>330781********6358</t>
  </si>
  <si>
    <t>金健</t>
  </si>
  <si>
    <t>330782********0038</t>
  </si>
  <si>
    <t>孟本创</t>
  </si>
  <si>
    <t>330782********0812</t>
  </si>
  <si>
    <t>王振</t>
  </si>
  <si>
    <t>330127********0513</t>
  </si>
  <si>
    <t>盛礼玲</t>
  </si>
  <si>
    <t>330726********3340</t>
  </si>
  <si>
    <t>许涵喆</t>
  </si>
  <si>
    <t>330681********4554</t>
  </si>
  <si>
    <t>刘佳豪</t>
  </si>
  <si>
    <t>330782********5418</t>
  </si>
  <si>
    <t>宣春晨</t>
  </si>
  <si>
    <t>330782********2915</t>
  </si>
  <si>
    <t>肖蓉</t>
  </si>
  <si>
    <t>430624********7921</t>
  </si>
  <si>
    <t>005</t>
  </si>
  <si>
    <t>工作人员（五）</t>
  </si>
  <si>
    <t>翁艺纯</t>
  </si>
  <si>
    <t>330903********1229</t>
  </si>
  <si>
    <t>徐弘</t>
  </si>
  <si>
    <t>350781********2411</t>
  </si>
  <si>
    <t>周建淑</t>
  </si>
  <si>
    <t>330726********4321</t>
  </si>
  <si>
    <t>006</t>
  </si>
  <si>
    <t>工作人员（六）</t>
  </si>
  <si>
    <t>毛峻亮</t>
  </si>
  <si>
    <t>330782********1711</t>
  </si>
  <si>
    <t>何康康</t>
  </si>
  <si>
    <t>330726********2512</t>
  </si>
  <si>
    <t>王艳芳</t>
  </si>
  <si>
    <t>330782********5026</t>
  </si>
  <si>
    <t>注意：总成绩=笔试成绩×50%+面试成绩×50%。计算总成绩时保留两位小数,若总成绩相等，以笔试成绩高的排位在前。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</si>
</sst>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\(0.00\)"/>
    <numFmt numFmtId="178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sz val="14"/>
      <color theme="1" tint="0.05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zoomScale="80" zoomScaleNormal="80" workbookViewId="0">
      <pane ySplit="2" topLeftCell="A3" activePane="bottomLeft" state="frozen"/>
      <selection/>
      <selection pane="bottomLeft" activeCell="O9" sqref="O9"/>
    </sheetView>
  </sheetViews>
  <sheetFormatPr defaultColWidth="9" defaultRowHeight="30" customHeight="1"/>
  <cols>
    <col min="1" max="1" width="9" style="2"/>
    <col min="2" max="2" width="10.9333333333333" style="3" customWidth="1"/>
    <col min="3" max="3" width="12.6583333333333" style="4" customWidth="1"/>
    <col min="4" max="4" width="11.3666666666667" style="5" customWidth="1"/>
    <col min="5" max="5" width="26.5416666666667" style="5" customWidth="1"/>
    <col min="6" max="6" width="15.625" style="6" customWidth="1"/>
    <col min="7" max="7" width="29.0916666666667" style="5" customWidth="1"/>
    <col min="8" max="8" width="15.625" style="5" customWidth="1"/>
    <col min="9" max="9" width="29.0916666666667" style="5" customWidth="1"/>
    <col min="10" max="10" width="12.8166666666667" style="5" customWidth="1"/>
    <col min="11" max="11" width="18.5416666666667" style="5" customWidth="1"/>
    <col min="12" max="12" width="9" style="7"/>
    <col min="13" max="16384" width="9" style="5"/>
  </cols>
  <sheetData>
    <row r="1" ht="46" customHeight="1" spans="1:11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</row>
    <row r="2" s="1" customFormat="1" customHeight="1" spans="1:11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15" t="s">
        <v>9</v>
      </c>
      <c r="J2" s="14" t="s">
        <v>10</v>
      </c>
      <c r="K2" s="11" t="s">
        <v>11</v>
      </c>
    </row>
    <row r="3" s="2" customFormat="1" customHeight="1" spans="1:12">
      <c r="A3" s="16">
        <v>1</v>
      </c>
      <c r="B3" s="17" t="s">
        <v>12</v>
      </c>
      <c r="C3" s="18" t="s">
        <v>13</v>
      </c>
      <c r="D3" s="19" t="s">
        <v>14</v>
      </c>
      <c r="E3" s="19" t="s">
        <v>15</v>
      </c>
      <c r="F3" s="20">
        <v>82.4</v>
      </c>
      <c r="G3" s="21">
        <f>F3*0.5</f>
        <v>41.2</v>
      </c>
      <c r="H3" s="21">
        <v>88.8</v>
      </c>
      <c r="I3" s="21">
        <f t="shared" ref="I3:I10" si="0">H3*0.5</f>
        <v>44.4</v>
      </c>
      <c r="J3" s="21">
        <f t="shared" ref="J3:J20" si="1">G3+I3</f>
        <v>85.6</v>
      </c>
      <c r="K3" s="37" t="s">
        <v>16</v>
      </c>
      <c r="L3" s="38"/>
    </row>
    <row r="4" s="2" customFormat="1" customHeight="1" spans="1:12">
      <c r="A4" s="16">
        <v>2</v>
      </c>
      <c r="B4" s="22"/>
      <c r="C4" s="23"/>
      <c r="D4" s="19" t="s">
        <v>17</v>
      </c>
      <c r="E4" s="19" t="s">
        <v>18</v>
      </c>
      <c r="F4" s="20">
        <v>84.9</v>
      </c>
      <c r="G4" s="21">
        <f t="shared" ref="G4:G40" si="2">F4*0.5</f>
        <v>42.45</v>
      </c>
      <c r="H4" s="21">
        <v>84.4</v>
      </c>
      <c r="I4" s="21">
        <f t="shared" si="0"/>
        <v>42.2</v>
      </c>
      <c r="J4" s="21">
        <f t="shared" si="1"/>
        <v>84.65</v>
      </c>
      <c r="K4" s="37" t="s">
        <v>16</v>
      </c>
      <c r="L4" s="38"/>
    </row>
    <row r="5" s="2" customFormat="1" customHeight="1" spans="1:12">
      <c r="A5" s="16">
        <v>3</v>
      </c>
      <c r="B5" s="22"/>
      <c r="C5" s="23"/>
      <c r="D5" s="19" t="s">
        <v>19</v>
      </c>
      <c r="E5" s="19" t="s">
        <v>20</v>
      </c>
      <c r="F5" s="20">
        <v>80.6</v>
      </c>
      <c r="G5" s="21">
        <f t="shared" si="2"/>
        <v>40.3</v>
      </c>
      <c r="H5" s="21">
        <v>88.3</v>
      </c>
      <c r="I5" s="21">
        <f t="shared" si="0"/>
        <v>44.15</v>
      </c>
      <c r="J5" s="21">
        <f t="shared" si="1"/>
        <v>84.45</v>
      </c>
      <c r="K5" s="37" t="s">
        <v>16</v>
      </c>
      <c r="L5" s="38"/>
    </row>
    <row r="6" s="2" customFormat="1" customHeight="1" spans="1:12">
      <c r="A6" s="16">
        <v>4</v>
      </c>
      <c r="B6" s="22"/>
      <c r="C6" s="23"/>
      <c r="D6" s="19" t="s">
        <v>21</v>
      </c>
      <c r="E6" s="19" t="s">
        <v>22</v>
      </c>
      <c r="F6" s="20">
        <v>81.2</v>
      </c>
      <c r="G6" s="21">
        <f t="shared" si="2"/>
        <v>40.6</v>
      </c>
      <c r="H6" s="21">
        <v>87.5</v>
      </c>
      <c r="I6" s="21">
        <f t="shared" si="0"/>
        <v>43.75</v>
      </c>
      <c r="J6" s="21">
        <f t="shared" si="1"/>
        <v>84.35</v>
      </c>
      <c r="K6" s="37" t="s">
        <v>16</v>
      </c>
      <c r="L6" s="38"/>
    </row>
    <row r="7" s="2" customFormat="1" customHeight="1" spans="1:12">
      <c r="A7" s="16">
        <v>5</v>
      </c>
      <c r="B7" s="22"/>
      <c r="C7" s="23"/>
      <c r="D7" s="19" t="s">
        <v>23</v>
      </c>
      <c r="E7" s="19" t="s">
        <v>24</v>
      </c>
      <c r="F7" s="20">
        <v>81.8</v>
      </c>
      <c r="G7" s="21">
        <f t="shared" si="2"/>
        <v>40.9</v>
      </c>
      <c r="H7" s="21">
        <v>86.2</v>
      </c>
      <c r="I7" s="21">
        <f t="shared" si="0"/>
        <v>43.1</v>
      </c>
      <c r="J7" s="21">
        <f t="shared" si="1"/>
        <v>84</v>
      </c>
      <c r="K7" s="37" t="s">
        <v>16</v>
      </c>
      <c r="L7" s="38"/>
    </row>
    <row r="8" s="2" customFormat="1" customHeight="1" spans="1:12">
      <c r="A8" s="16">
        <v>6</v>
      </c>
      <c r="B8" s="22"/>
      <c r="C8" s="23"/>
      <c r="D8" s="24" t="s">
        <v>25</v>
      </c>
      <c r="E8" s="24" t="s">
        <v>26</v>
      </c>
      <c r="F8" s="20">
        <v>83.2</v>
      </c>
      <c r="G8" s="21">
        <f t="shared" si="2"/>
        <v>41.6</v>
      </c>
      <c r="H8" s="25">
        <v>83.6</v>
      </c>
      <c r="I8" s="21">
        <f t="shared" si="0"/>
        <v>41.8</v>
      </c>
      <c r="J8" s="21">
        <f t="shared" si="1"/>
        <v>83.4</v>
      </c>
      <c r="K8" s="37"/>
      <c r="L8" s="38"/>
    </row>
    <row r="9" s="2" customFormat="1" customHeight="1" spans="1:12">
      <c r="A9" s="16">
        <v>7</v>
      </c>
      <c r="B9" s="22"/>
      <c r="C9" s="23"/>
      <c r="D9" s="19" t="s">
        <v>27</v>
      </c>
      <c r="E9" s="19" t="s">
        <v>28</v>
      </c>
      <c r="F9" s="20">
        <v>80.8</v>
      </c>
      <c r="G9" s="21">
        <f t="shared" si="2"/>
        <v>40.4</v>
      </c>
      <c r="H9" s="21">
        <v>83.4</v>
      </c>
      <c r="I9" s="21">
        <f t="shared" si="0"/>
        <v>41.7</v>
      </c>
      <c r="J9" s="21">
        <f t="shared" si="1"/>
        <v>82.1</v>
      </c>
      <c r="K9" s="37"/>
      <c r="L9" s="38"/>
    </row>
    <row r="10" s="2" customFormat="1" customHeight="1" spans="1:12">
      <c r="A10" s="16">
        <v>8</v>
      </c>
      <c r="B10" s="22"/>
      <c r="C10" s="23"/>
      <c r="D10" s="19" t="s">
        <v>29</v>
      </c>
      <c r="E10" s="19" t="s">
        <v>30</v>
      </c>
      <c r="F10" s="20">
        <v>81.8</v>
      </c>
      <c r="G10" s="21">
        <f t="shared" si="2"/>
        <v>40.9</v>
      </c>
      <c r="H10" s="21">
        <v>80</v>
      </c>
      <c r="I10" s="21">
        <f t="shared" si="0"/>
        <v>40</v>
      </c>
      <c r="J10" s="21">
        <f t="shared" si="1"/>
        <v>80.9</v>
      </c>
      <c r="K10" s="37"/>
      <c r="L10" s="38"/>
    </row>
    <row r="11" s="2" customFormat="1" customHeight="1" spans="1:12">
      <c r="A11" s="16">
        <v>9</v>
      </c>
      <c r="B11" s="26"/>
      <c r="C11" s="27"/>
      <c r="D11" s="19" t="s">
        <v>31</v>
      </c>
      <c r="E11" s="19" t="s">
        <v>32</v>
      </c>
      <c r="F11" s="20">
        <v>81.4</v>
      </c>
      <c r="G11" s="21">
        <f t="shared" si="2"/>
        <v>40.7</v>
      </c>
      <c r="H11" s="28" t="s">
        <v>33</v>
      </c>
      <c r="I11" s="39"/>
      <c r="J11" s="21">
        <f t="shared" si="1"/>
        <v>40.7</v>
      </c>
      <c r="K11" s="37"/>
      <c r="L11" s="38"/>
    </row>
    <row r="12" s="2" customFormat="1" customHeight="1" spans="1:12">
      <c r="A12" s="16">
        <v>10</v>
      </c>
      <c r="B12" s="17" t="s">
        <v>34</v>
      </c>
      <c r="C12" s="18" t="s">
        <v>35</v>
      </c>
      <c r="D12" s="19" t="s">
        <v>36</v>
      </c>
      <c r="E12" s="19" t="s">
        <v>37</v>
      </c>
      <c r="F12" s="29">
        <v>81.7</v>
      </c>
      <c r="G12" s="21">
        <f t="shared" si="2"/>
        <v>40.85</v>
      </c>
      <c r="H12" s="21">
        <v>84.4</v>
      </c>
      <c r="I12" s="21">
        <f t="shared" ref="I12:I18" si="3">H12*0.5</f>
        <v>42.2</v>
      </c>
      <c r="J12" s="21">
        <f t="shared" si="1"/>
        <v>83.05</v>
      </c>
      <c r="K12" s="37" t="s">
        <v>16</v>
      </c>
      <c r="L12" s="38"/>
    </row>
    <row r="13" s="2" customFormat="1" customHeight="1" spans="1:12">
      <c r="A13" s="16">
        <v>11</v>
      </c>
      <c r="B13" s="22"/>
      <c r="C13" s="23"/>
      <c r="D13" s="19" t="s">
        <v>38</v>
      </c>
      <c r="E13" s="19" t="s">
        <v>39</v>
      </c>
      <c r="F13" s="20">
        <v>77.3</v>
      </c>
      <c r="G13" s="21">
        <f t="shared" si="2"/>
        <v>38.65</v>
      </c>
      <c r="H13" s="21">
        <v>87.8</v>
      </c>
      <c r="I13" s="21">
        <f t="shared" si="3"/>
        <v>43.9</v>
      </c>
      <c r="J13" s="21">
        <f t="shared" si="1"/>
        <v>82.55</v>
      </c>
      <c r="K13" s="37" t="s">
        <v>16</v>
      </c>
      <c r="L13" s="38"/>
    </row>
    <row r="14" s="2" customFormat="1" customHeight="1" spans="1:12">
      <c r="A14" s="16">
        <v>12</v>
      </c>
      <c r="B14" s="22"/>
      <c r="C14" s="23"/>
      <c r="D14" s="19" t="s">
        <v>40</v>
      </c>
      <c r="E14" s="19" t="s">
        <v>41</v>
      </c>
      <c r="F14" s="29">
        <v>81.8</v>
      </c>
      <c r="G14" s="21">
        <f t="shared" si="2"/>
        <v>40.9</v>
      </c>
      <c r="H14" s="21">
        <v>80.8</v>
      </c>
      <c r="I14" s="21">
        <f t="shared" si="3"/>
        <v>40.4</v>
      </c>
      <c r="J14" s="21">
        <f t="shared" si="1"/>
        <v>81.3</v>
      </c>
      <c r="K14" s="37" t="s">
        <v>16</v>
      </c>
      <c r="L14" s="38"/>
    </row>
    <row r="15" s="2" customFormat="1" customHeight="1" spans="1:12">
      <c r="A15" s="16">
        <v>13</v>
      </c>
      <c r="B15" s="22"/>
      <c r="C15" s="23"/>
      <c r="D15" s="30" t="s">
        <v>42</v>
      </c>
      <c r="E15" s="30" t="s">
        <v>43</v>
      </c>
      <c r="F15" s="31">
        <v>76.1</v>
      </c>
      <c r="G15" s="21">
        <f t="shared" si="2"/>
        <v>38.05</v>
      </c>
      <c r="H15" s="21">
        <v>83.8</v>
      </c>
      <c r="I15" s="21">
        <f t="shared" si="3"/>
        <v>41.9</v>
      </c>
      <c r="J15" s="21">
        <f t="shared" si="1"/>
        <v>79.95</v>
      </c>
      <c r="K15" s="37" t="s">
        <v>16</v>
      </c>
      <c r="L15" s="38"/>
    </row>
    <row r="16" s="2" customFormat="1" customHeight="1" spans="1:12">
      <c r="A16" s="16">
        <v>14</v>
      </c>
      <c r="B16" s="22"/>
      <c r="C16" s="23"/>
      <c r="D16" s="19" t="s">
        <v>44</v>
      </c>
      <c r="E16" s="19" t="s">
        <v>45</v>
      </c>
      <c r="F16" s="20">
        <v>77.4</v>
      </c>
      <c r="G16" s="21">
        <f t="shared" si="2"/>
        <v>38.7</v>
      </c>
      <c r="H16" s="21">
        <v>74.8</v>
      </c>
      <c r="I16" s="21">
        <f t="shared" si="3"/>
        <v>37.4</v>
      </c>
      <c r="J16" s="21">
        <f t="shared" si="1"/>
        <v>76.1</v>
      </c>
      <c r="K16" s="37" t="s">
        <v>16</v>
      </c>
      <c r="L16" s="38"/>
    </row>
    <row r="17" s="2" customFormat="1" customHeight="1" spans="1:12">
      <c r="A17" s="16">
        <v>15</v>
      </c>
      <c r="B17" s="22"/>
      <c r="C17" s="23"/>
      <c r="D17" s="30" t="s">
        <v>46</v>
      </c>
      <c r="E17" s="30" t="s">
        <v>47</v>
      </c>
      <c r="F17" s="31">
        <v>76.1</v>
      </c>
      <c r="G17" s="21">
        <f t="shared" si="2"/>
        <v>38.05</v>
      </c>
      <c r="H17" s="21">
        <v>71.2</v>
      </c>
      <c r="I17" s="21">
        <f t="shared" si="3"/>
        <v>35.6</v>
      </c>
      <c r="J17" s="21">
        <f t="shared" si="1"/>
        <v>73.65</v>
      </c>
      <c r="K17" s="37"/>
      <c r="L17" s="38"/>
    </row>
    <row r="18" s="2" customFormat="1" customHeight="1" spans="1:12">
      <c r="A18" s="16">
        <v>16</v>
      </c>
      <c r="B18" s="22"/>
      <c r="C18" s="23"/>
      <c r="D18" s="19" t="s">
        <v>48</v>
      </c>
      <c r="E18" s="19" t="s">
        <v>49</v>
      </c>
      <c r="F18" s="20">
        <v>76.6</v>
      </c>
      <c r="G18" s="21">
        <f t="shared" si="2"/>
        <v>38.3</v>
      </c>
      <c r="H18" s="21">
        <v>69.8</v>
      </c>
      <c r="I18" s="21">
        <f t="shared" si="3"/>
        <v>34.9</v>
      </c>
      <c r="J18" s="21">
        <f t="shared" si="1"/>
        <v>73.2</v>
      </c>
      <c r="K18" s="37"/>
      <c r="L18" s="38"/>
    </row>
    <row r="19" s="2" customFormat="1" customHeight="1" spans="1:12">
      <c r="A19" s="16">
        <v>17</v>
      </c>
      <c r="B19" s="22"/>
      <c r="C19" s="23"/>
      <c r="D19" s="19" t="s">
        <v>50</v>
      </c>
      <c r="E19" s="19" t="s">
        <v>51</v>
      </c>
      <c r="F19" s="20">
        <v>79.4</v>
      </c>
      <c r="G19" s="21">
        <f t="shared" si="2"/>
        <v>39.7</v>
      </c>
      <c r="H19" s="28" t="s">
        <v>33</v>
      </c>
      <c r="I19" s="39"/>
      <c r="J19" s="21">
        <f t="shared" si="1"/>
        <v>39.7</v>
      </c>
      <c r="K19" s="37"/>
      <c r="L19" s="38"/>
    </row>
    <row r="20" s="2" customFormat="1" customHeight="1" spans="1:12">
      <c r="A20" s="16">
        <v>18</v>
      </c>
      <c r="B20" s="26"/>
      <c r="C20" s="27"/>
      <c r="D20" s="19" t="s">
        <v>52</v>
      </c>
      <c r="E20" s="19" t="s">
        <v>53</v>
      </c>
      <c r="F20" s="20">
        <v>76.8</v>
      </c>
      <c r="G20" s="21">
        <f t="shared" si="2"/>
        <v>38.4</v>
      </c>
      <c r="H20" s="28" t="s">
        <v>33</v>
      </c>
      <c r="I20" s="39"/>
      <c r="J20" s="21">
        <f t="shared" si="1"/>
        <v>38.4</v>
      </c>
      <c r="K20" s="37"/>
      <c r="L20" s="38"/>
    </row>
    <row r="21" s="2" customFormat="1" customHeight="1" spans="1:12">
      <c r="A21" s="16">
        <v>19</v>
      </c>
      <c r="B21" s="17" t="s">
        <v>54</v>
      </c>
      <c r="C21" s="18" t="s">
        <v>55</v>
      </c>
      <c r="D21" s="30" t="s">
        <v>56</v>
      </c>
      <c r="E21" s="30" t="s">
        <v>57</v>
      </c>
      <c r="F21" s="31">
        <v>74.7</v>
      </c>
      <c r="G21" s="21">
        <f t="shared" si="2"/>
        <v>37.35</v>
      </c>
      <c r="H21" s="21">
        <v>81</v>
      </c>
      <c r="I21" s="21">
        <f t="shared" ref="I4:I40" si="4">H21*0.5</f>
        <v>40.5</v>
      </c>
      <c r="J21" s="21">
        <f t="shared" ref="J4:J40" si="5">G21+I21</f>
        <v>77.85</v>
      </c>
      <c r="K21" s="37" t="s">
        <v>16</v>
      </c>
      <c r="L21" s="38"/>
    </row>
    <row r="22" s="2" customFormat="1" customHeight="1" spans="1:12">
      <c r="A22" s="16">
        <v>20</v>
      </c>
      <c r="B22" s="22"/>
      <c r="C22" s="23"/>
      <c r="D22" s="30" t="s">
        <v>58</v>
      </c>
      <c r="E22" s="30" t="s">
        <v>59</v>
      </c>
      <c r="F22" s="31">
        <v>70.8</v>
      </c>
      <c r="G22" s="21">
        <f t="shared" si="2"/>
        <v>35.4</v>
      </c>
      <c r="H22" s="21">
        <v>84.4</v>
      </c>
      <c r="I22" s="21">
        <f t="shared" si="4"/>
        <v>42.2</v>
      </c>
      <c r="J22" s="21">
        <f t="shared" si="5"/>
        <v>77.6</v>
      </c>
      <c r="K22" s="37" t="s">
        <v>16</v>
      </c>
      <c r="L22" s="38"/>
    </row>
    <row r="23" s="2" customFormat="1" customHeight="1" spans="1:12">
      <c r="A23" s="16">
        <v>21</v>
      </c>
      <c r="B23" s="22"/>
      <c r="C23" s="23"/>
      <c r="D23" s="30" t="s">
        <v>60</v>
      </c>
      <c r="E23" s="30" t="s">
        <v>61</v>
      </c>
      <c r="F23" s="31">
        <v>70.8</v>
      </c>
      <c r="G23" s="21">
        <f t="shared" si="2"/>
        <v>35.4</v>
      </c>
      <c r="H23" s="21">
        <v>82.6</v>
      </c>
      <c r="I23" s="21">
        <f t="shared" si="4"/>
        <v>41.3</v>
      </c>
      <c r="J23" s="21">
        <f t="shared" si="5"/>
        <v>76.7</v>
      </c>
      <c r="K23" s="40"/>
      <c r="L23" s="38"/>
    </row>
    <row r="24" s="2" customFormat="1" customHeight="1" spans="1:12">
      <c r="A24" s="16">
        <v>22</v>
      </c>
      <c r="B24" s="26"/>
      <c r="C24" s="27"/>
      <c r="D24" s="30" t="s">
        <v>62</v>
      </c>
      <c r="E24" s="30" t="s">
        <v>63</v>
      </c>
      <c r="F24" s="31">
        <v>71.5</v>
      </c>
      <c r="G24" s="21">
        <f t="shared" si="2"/>
        <v>35.75</v>
      </c>
      <c r="H24" s="21">
        <v>79.6</v>
      </c>
      <c r="I24" s="21">
        <f t="shared" si="4"/>
        <v>39.8</v>
      </c>
      <c r="J24" s="21">
        <f t="shared" si="5"/>
        <v>75.55</v>
      </c>
      <c r="K24" s="37"/>
      <c r="L24" s="38"/>
    </row>
    <row r="25" s="2" customFormat="1" customHeight="1" spans="1:12">
      <c r="A25" s="16">
        <v>23</v>
      </c>
      <c r="B25" s="32" t="s">
        <v>64</v>
      </c>
      <c r="C25" s="33" t="s">
        <v>65</v>
      </c>
      <c r="D25" s="30" t="s">
        <v>66</v>
      </c>
      <c r="E25" s="30" t="s">
        <v>67</v>
      </c>
      <c r="F25" s="31">
        <v>76.9</v>
      </c>
      <c r="G25" s="21">
        <f t="shared" si="2"/>
        <v>38.45</v>
      </c>
      <c r="H25" s="21">
        <v>86.2</v>
      </c>
      <c r="I25" s="21">
        <f t="shared" si="4"/>
        <v>43.1</v>
      </c>
      <c r="J25" s="21">
        <f t="shared" si="5"/>
        <v>81.55</v>
      </c>
      <c r="K25" s="40" t="s">
        <v>16</v>
      </c>
      <c r="L25" s="38"/>
    </row>
    <row r="26" s="2" customFormat="1" customHeight="1" spans="1:12">
      <c r="A26" s="16">
        <v>24</v>
      </c>
      <c r="B26" s="32"/>
      <c r="C26" s="33"/>
      <c r="D26" s="30" t="s">
        <v>68</v>
      </c>
      <c r="E26" s="30" t="s">
        <v>69</v>
      </c>
      <c r="F26" s="31">
        <v>74.5</v>
      </c>
      <c r="G26" s="21">
        <f t="shared" si="2"/>
        <v>37.25</v>
      </c>
      <c r="H26" s="21">
        <v>85.4</v>
      </c>
      <c r="I26" s="21">
        <f t="shared" si="4"/>
        <v>42.7</v>
      </c>
      <c r="J26" s="21">
        <f t="shared" si="5"/>
        <v>79.95</v>
      </c>
      <c r="K26" s="40" t="s">
        <v>16</v>
      </c>
      <c r="L26" s="38"/>
    </row>
    <row r="27" s="2" customFormat="1" customHeight="1" spans="1:12">
      <c r="A27" s="16">
        <v>25</v>
      </c>
      <c r="B27" s="32"/>
      <c r="C27" s="33"/>
      <c r="D27" s="30" t="s">
        <v>70</v>
      </c>
      <c r="E27" s="30" t="s">
        <v>71</v>
      </c>
      <c r="F27" s="31">
        <v>74.1</v>
      </c>
      <c r="G27" s="21">
        <f t="shared" si="2"/>
        <v>37.05</v>
      </c>
      <c r="H27" s="21">
        <v>83.6</v>
      </c>
      <c r="I27" s="21">
        <f t="shared" si="4"/>
        <v>41.8</v>
      </c>
      <c r="J27" s="21">
        <f t="shared" si="5"/>
        <v>78.85</v>
      </c>
      <c r="K27" s="40" t="s">
        <v>16</v>
      </c>
      <c r="L27" s="38"/>
    </row>
    <row r="28" s="2" customFormat="1" customHeight="1" spans="1:12">
      <c r="A28" s="16">
        <v>26</v>
      </c>
      <c r="B28" s="32"/>
      <c r="C28" s="33"/>
      <c r="D28" s="30" t="s">
        <v>72</v>
      </c>
      <c r="E28" s="30" t="s">
        <v>73</v>
      </c>
      <c r="F28" s="31">
        <v>74.1</v>
      </c>
      <c r="G28" s="21">
        <f t="shared" si="2"/>
        <v>37.05</v>
      </c>
      <c r="H28" s="21">
        <v>83.2</v>
      </c>
      <c r="I28" s="21">
        <f t="shared" si="4"/>
        <v>41.6</v>
      </c>
      <c r="J28" s="21">
        <f t="shared" si="5"/>
        <v>78.65</v>
      </c>
      <c r="K28" s="40" t="s">
        <v>16</v>
      </c>
      <c r="L28" s="38"/>
    </row>
    <row r="29" s="2" customFormat="1" customHeight="1" spans="1:12">
      <c r="A29" s="16">
        <v>27</v>
      </c>
      <c r="B29" s="32"/>
      <c r="C29" s="33"/>
      <c r="D29" s="30" t="s">
        <v>74</v>
      </c>
      <c r="E29" s="30" t="s">
        <v>75</v>
      </c>
      <c r="F29" s="31">
        <v>73.6</v>
      </c>
      <c r="G29" s="21">
        <f t="shared" si="2"/>
        <v>36.8</v>
      </c>
      <c r="H29" s="21">
        <v>80.5</v>
      </c>
      <c r="I29" s="21">
        <f t="shared" si="4"/>
        <v>40.25</v>
      </c>
      <c r="J29" s="21">
        <f t="shared" si="5"/>
        <v>77.05</v>
      </c>
      <c r="K29" s="40" t="s">
        <v>16</v>
      </c>
      <c r="L29" s="38"/>
    </row>
    <row r="30" s="2" customFormat="1" customHeight="1" spans="1:12">
      <c r="A30" s="16">
        <v>28</v>
      </c>
      <c r="B30" s="32"/>
      <c r="C30" s="33"/>
      <c r="D30" s="30" t="s">
        <v>76</v>
      </c>
      <c r="E30" s="30" t="s">
        <v>77</v>
      </c>
      <c r="F30" s="31">
        <v>74</v>
      </c>
      <c r="G30" s="21">
        <f t="shared" si="2"/>
        <v>37</v>
      </c>
      <c r="H30" s="21">
        <v>80</v>
      </c>
      <c r="I30" s="21">
        <f t="shared" si="4"/>
        <v>40</v>
      </c>
      <c r="J30" s="21">
        <f t="shared" si="5"/>
        <v>77</v>
      </c>
      <c r="K30" s="40"/>
      <c r="L30" s="38"/>
    </row>
    <row r="31" s="2" customFormat="1" customHeight="1" spans="1:12">
      <c r="A31" s="16">
        <v>29</v>
      </c>
      <c r="B31" s="32"/>
      <c r="C31" s="33"/>
      <c r="D31" s="30" t="s">
        <v>78</v>
      </c>
      <c r="E31" s="30" t="s">
        <v>79</v>
      </c>
      <c r="F31" s="31">
        <v>76.1</v>
      </c>
      <c r="G31" s="21">
        <f t="shared" si="2"/>
        <v>38.05</v>
      </c>
      <c r="H31" s="21">
        <v>77.8</v>
      </c>
      <c r="I31" s="21">
        <f t="shared" si="4"/>
        <v>38.9</v>
      </c>
      <c r="J31" s="21">
        <f t="shared" si="5"/>
        <v>76.95</v>
      </c>
      <c r="K31" s="40"/>
      <c r="L31" s="38"/>
    </row>
    <row r="32" s="2" customFormat="1" customHeight="1" spans="1:12">
      <c r="A32" s="16">
        <v>30</v>
      </c>
      <c r="B32" s="32"/>
      <c r="C32" s="33"/>
      <c r="D32" s="30" t="s">
        <v>80</v>
      </c>
      <c r="E32" s="30" t="s">
        <v>81</v>
      </c>
      <c r="F32" s="31">
        <v>73.7</v>
      </c>
      <c r="G32" s="21">
        <f t="shared" si="2"/>
        <v>36.85</v>
      </c>
      <c r="H32" s="21">
        <v>78.4</v>
      </c>
      <c r="I32" s="21">
        <f t="shared" si="4"/>
        <v>39.2</v>
      </c>
      <c r="J32" s="21">
        <f t="shared" si="5"/>
        <v>76.05</v>
      </c>
      <c r="K32" s="40"/>
      <c r="L32" s="38"/>
    </row>
    <row r="33" s="2" customFormat="1" customHeight="1" spans="1:12">
      <c r="A33" s="16">
        <v>31</v>
      </c>
      <c r="B33" s="32"/>
      <c r="C33" s="33"/>
      <c r="D33" s="30" t="s">
        <v>82</v>
      </c>
      <c r="E33" s="30" t="s">
        <v>83</v>
      </c>
      <c r="F33" s="31">
        <v>73.5</v>
      </c>
      <c r="G33" s="21">
        <f t="shared" si="2"/>
        <v>36.75</v>
      </c>
      <c r="H33" s="21">
        <v>78.6</v>
      </c>
      <c r="I33" s="21">
        <f t="shared" si="4"/>
        <v>39.3</v>
      </c>
      <c r="J33" s="21">
        <f t="shared" si="5"/>
        <v>76.05</v>
      </c>
      <c r="K33" s="40"/>
      <c r="L33" s="38"/>
    </row>
    <row r="34" s="2" customFormat="1" customHeight="1" spans="1:12">
      <c r="A34" s="16">
        <v>32</v>
      </c>
      <c r="B34" s="32"/>
      <c r="C34" s="33"/>
      <c r="D34" s="30" t="s">
        <v>84</v>
      </c>
      <c r="E34" s="30" t="s">
        <v>85</v>
      </c>
      <c r="F34" s="31">
        <v>73.5</v>
      </c>
      <c r="G34" s="21">
        <f t="shared" si="2"/>
        <v>36.75</v>
      </c>
      <c r="H34" s="28" t="s">
        <v>33</v>
      </c>
      <c r="I34" s="39"/>
      <c r="J34" s="21">
        <f t="shared" si="5"/>
        <v>36.75</v>
      </c>
      <c r="K34" s="40"/>
      <c r="L34" s="38"/>
    </row>
    <row r="35" s="2" customFormat="1" customHeight="1" spans="1:12">
      <c r="A35" s="16">
        <v>33</v>
      </c>
      <c r="B35" s="34" t="s">
        <v>86</v>
      </c>
      <c r="C35" s="33" t="s">
        <v>87</v>
      </c>
      <c r="D35" s="30" t="s">
        <v>88</v>
      </c>
      <c r="E35" s="30" t="s">
        <v>89</v>
      </c>
      <c r="F35" s="31">
        <v>73.3</v>
      </c>
      <c r="G35" s="21">
        <f t="shared" si="2"/>
        <v>36.65</v>
      </c>
      <c r="H35" s="21">
        <v>84.6</v>
      </c>
      <c r="I35" s="21">
        <f t="shared" si="4"/>
        <v>42.3</v>
      </c>
      <c r="J35" s="21">
        <f t="shared" si="5"/>
        <v>78.95</v>
      </c>
      <c r="K35" s="40" t="s">
        <v>16</v>
      </c>
      <c r="L35" s="38"/>
    </row>
    <row r="36" s="2" customFormat="1" customHeight="1" spans="1:12">
      <c r="A36" s="16">
        <v>34</v>
      </c>
      <c r="B36" s="32"/>
      <c r="C36" s="32"/>
      <c r="D36" s="30" t="s">
        <v>90</v>
      </c>
      <c r="E36" s="30" t="s">
        <v>91</v>
      </c>
      <c r="F36" s="31">
        <v>72.1</v>
      </c>
      <c r="G36" s="21">
        <f t="shared" si="2"/>
        <v>36.05</v>
      </c>
      <c r="H36" s="21">
        <v>81.2</v>
      </c>
      <c r="I36" s="21">
        <f t="shared" si="4"/>
        <v>40.6</v>
      </c>
      <c r="J36" s="21">
        <f t="shared" si="5"/>
        <v>76.65</v>
      </c>
      <c r="K36" s="40" t="s">
        <v>16</v>
      </c>
      <c r="L36" s="38"/>
    </row>
    <row r="37" s="2" customFormat="1" customHeight="1" spans="1:12">
      <c r="A37" s="16">
        <v>35</v>
      </c>
      <c r="B37" s="32"/>
      <c r="C37" s="32"/>
      <c r="D37" s="30" t="s">
        <v>92</v>
      </c>
      <c r="E37" s="30" t="s">
        <v>93</v>
      </c>
      <c r="F37" s="31">
        <v>71.7</v>
      </c>
      <c r="G37" s="21">
        <f t="shared" si="2"/>
        <v>35.85</v>
      </c>
      <c r="H37" s="21">
        <v>77.6</v>
      </c>
      <c r="I37" s="21">
        <f t="shared" si="4"/>
        <v>38.8</v>
      </c>
      <c r="J37" s="21">
        <f t="shared" si="5"/>
        <v>74.65</v>
      </c>
      <c r="K37" s="40"/>
      <c r="L37" s="38"/>
    </row>
    <row r="38" s="2" customFormat="1" customHeight="1" spans="1:12">
      <c r="A38" s="16">
        <v>36</v>
      </c>
      <c r="B38" s="34" t="s">
        <v>94</v>
      </c>
      <c r="C38" s="33" t="s">
        <v>95</v>
      </c>
      <c r="D38" s="30" t="s">
        <v>96</v>
      </c>
      <c r="E38" s="30" t="s">
        <v>97</v>
      </c>
      <c r="F38" s="31">
        <v>74.3</v>
      </c>
      <c r="G38" s="21">
        <f t="shared" si="2"/>
        <v>37.15</v>
      </c>
      <c r="H38" s="21">
        <v>87.8</v>
      </c>
      <c r="I38" s="21">
        <f t="shared" si="4"/>
        <v>43.9</v>
      </c>
      <c r="J38" s="21">
        <f t="shared" si="5"/>
        <v>81.05</v>
      </c>
      <c r="K38" s="40" t="s">
        <v>16</v>
      </c>
      <c r="L38" s="38"/>
    </row>
    <row r="39" s="2" customFormat="1" customHeight="1" spans="1:12">
      <c r="A39" s="16">
        <v>37</v>
      </c>
      <c r="B39" s="32"/>
      <c r="C39" s="33"/>
      <c r="D39" s="30" t="s">
        <v>98</v>
      </c>
      <c r="E39" s="30" t="s">
        <v>99</v>
      </c>
      <c r="F39" s="31">
        <v>76.3</v>
      </c>
      <c r="G39" s="21">
        <f t="shared" si="2"/>
        <v>38.15</v>
      </c>
      <c r="H39" s="21">
        <v>82.4</v>
      </c>
      <c r="I39" s="21">
        <f t="shared" si="4"/>
        <v>41.2</v>
      </c>
      <c r="J39" s="21">
        <f t="shared" si="5"/>
        <v>79.35</v>
      </c>
      <c r="K39" s="40" t="s">
        <v>16</v>
      </c>
      <c r="L39" s="38"/>
    </row>
    <row r="40" s="2" customFormat="1" customHeight="1" spans="1:12">
      <c r="A40" s="16">
        <v>38</v>
      </c>
      <c r="B40" s="32"/>
      <c r="C40" s="33"/>
      <c r="D40" s="30" t="s">
        <v>100</v>
      </c>
      <c r="E40" s="30" t="s">
        <v>101</v>
      </c>
      <c r="F40" s="31">
        <v>72.8</v>
      </c>
      <c r="G40" s="21">
        <f t="shared" si="2"/>
        <v>36.4</v>
      </c>
      <c r="H40" s="21">
        <v>74.8</v>
      </c>
      <c r="I40" s="21">
        <f t="shared" si="4"/>
        <v>37.4</v>
      </c>
      <c r="J40" s="21">
        <f t="shared" si="5"/>
        <v>73.8</v>
      </c>
      <c r="K40" s="40"/>
      <c r="L40" s="38"/>
    </row>
    <row r="41" customHeight="1" spans="1:11">
      <c r="A41" s="35" t="s">
        <v>102</v>
      </c>
      <c r="B41" s="35"/>
      <c r="C41" s="35"/>
      <c r="D41" s="35"/>
      <c r="E41" s="35"/>
      <c r="F41" s="36"/>
      <c r="G41" s="35"/>
      <c r="H41" s="35"/>
      <c r="I41" s="35"/>
      <c r="J41" s="35"/>
      <c r="K41" s="35"/>
    </row>
  </sheetData>
  <mergeCells count="17">
    <mergeCell ref="A1:K1"/>
    <mergeCell ref="H11:I11"/>
    <mergeCell ref="H19:I19"/>
    <mergeCell ref="H20:I20"/>
    <mergeCell ref="H34:I34"/>
    <mergeCell ref="B3:B11"/>
    <mergeCell ref="B12:B20"/>
    <mergeCell ref="B21:B24"/>
    <mergeCell ref="B25:B34"/>
    <mergeCell ref="B35:B37"/>
    <mergeCell ref="B38:B40"/>
    <mergeCell ref="C3:C11"/>
    <mergeCell ref="C12:C20"/>
    <mergeCell ref="C21:C24"/>
    <mergeCell ref="C25:C34"/>
    <mergeCell ref="C35:C37"/>
    <mergeCell ref="C38:C4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IceUlikeit</cp:lastModifiedBy>
  <dcterms:created xsi:type="dcterms:W3CDTF">2024-06-09T07:09:00Z</dcterms:created>
  <dcterms:modified xsi:type="dcterms:W3CDTF">2025-03-22T04:37:43Z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A57F7810A90247FB90D9F594FBBAF7F9_13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