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<sst xmlns="http://schemas.openxmlformats.org/spreadsheetml/2006/main" count="133" uniqueCount="54">
  <si>
    <t>仁寿县人民医院2025年公开招聘编外护理人员成绩排名</t>
  </si>
  <si>
    <t>序号</t>
  </si>
  <si>
    <t>姓名</t>
  </si>
  <si>
    <t>报考岗位</t>
  </si>
  <si>
    <t>岗位代码</t>
  </si>
  <si>
    <t>笔试成绩</t>
  </si>
  <si>
    <t>面试成绩</t>
  </si>
  <si>
    <t>总成绩</t>
  </si>
  <si>
    <t>排名</t>
  </si>
  <si>
    <t>是否进
入体检</t>
  </si>
  <si>
    <t>罗梦茹</t>
  </si>
  <si>
    <t>仁寿县人民医院编外护理</t>
  </si>
  <si>
    <t>是</t>
  </si>
  <si>
    <t>王佳</t>
  </si>
  <si>
    <t>程鑫权</t>
  </si>
  <si>
    <t>魏秋佚</t>
  </si>
  <si>
    <t>杨梦欣</t>
  </si>
  <si>
    <t>李红丽</t>
  </si>
  <si>
    <t>黎佳蝶</t>
  </si>
  <si>
    <t>高秋婷</t>
  </si>
  <si>
    <t>王正浩</t>
  </si>
  <si>
    <t>杨洁莹</t>
  </si>
  <si>
    <t>韩佳秀</t>
  </si>
  <si>
    <t>勾月月</t>
  </si>
  <si>
    <t>否</t>
  </si>
  <si>
    <t>吕汶励</t>
  </si>
  <si>
    <t>祝凰荣</t>
  </si>
  <si>
    <t>侯晓健</t>
  </si>
  <si>
    <t>李梅</t>
  </si>
  <si>
    <t>何琴源</t>
  </si>
  <si>
    <t>余林洙</t>
  </si>
  <si>
    <t>阿呷曲布</t>
  </si>
  <si>
    <r>
      <rPr>
        <sz val="11"/>
        <color theme="1"/>
        <rFont val="宋体"/>
        <charset val="134"/>
        <scheme val="minor"/>
      </rPr>
      <t>康</t>
    </r>
    <r>
      <rPr>
        <sz val="11"/>
        <color indexed="8"/>
        <rFont val="宋体"/>
        <charset val="134"/>
      </rPr>
      <t>堃</t>
    </r>
  </si>
  <si>
    <t>刘跃进</t>
  </si>
  <si>
    <t>余林晋</t>
  </si>
  <si>
    <t>邓晓锋</t>
  </si>
  <si>
    <t>徐家乐</t>
  </si>
  <si>
    <t>仁逸凡</t>
  </si>
  <si>
    <t>孙伟恒</t>
  </si>
  <si>
    <t>熊新非</t>
  </si>
  <si>
    <t>李泓奕</t>
  </si>
  <si>
    <t>李柳依</t>
  </si>
  <si>
    <t>郑思敏</t>
  </si>
  <si>
    <t>何思倩</t>
  </si>
  <si>
    <t>王英</t>
  </si>
  <si>
    <t>张习梅</t>
  </si>
  <si>
    <t>丁晓凤</t>
  </si>
  <si>
    <t>高雯莉</t>
  </si>
  <si>
    <t>陈燕梅</t>
  </si>
  <si>
    <r>
      <rPr>
        <sz val="11"/>
        <color theme="1"/>
        <rFont val="宋体"/>
        <charset val="134"/>
        <scheme val="minor"/>
      </rPr>
      <t>瞿</t>
    </r>
    <r>
      <rPr>
        <sz val="11"/>
        <color indexed="8"/>
        <rFont val="宋体"/>
        <charset val="134"/>
      </rPr>
      <t>垚莎</t>
    </r>
  </si>
  <si>
    <t>李华琼</t>
  </si>
  <si>
    <t>骆莉慧</t>
  </si>
  <si>
    <t>林豪丽</t>
  </si>
  <si>
    <t>黄雨莲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</si>
</sst>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0" fontId="1" fillId="0" borderId="2" xfId="0" applyFont="1" applyFill="1" applyBorder="1" applyAlignment="1" quotePrefix="1">
      <alignment horizontal="center" vertical="center"/>
    </xf>
    <xf numFmtId="0" fontId="1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"/>
  <sheetViews>
    <sheetView tabSelected="1" topLeftCell="A25" workbookViewId="0">
      <selection activeCell="I4" sqref="I4"/>
    </sheetView>
  </sheetViews>
  <sheetFormatPr defaultColWidth="9" defaultRowHeight="20.1" customHeight="1"/>
  <cols>
    <col min="1" max="1" width="7.93333333333333" style="1" customWidth="1"/>
    <col min="2" max="2" width="9.125" style="1" customWidth="1"/>
    <col min="3" max="3" width="22.75" style="1" customWidth="1"/>
    <col min="4" max="4" width="9.75" style="1" customWidth="1"/>
    <col min="5" max="5" width="15" style="1"/>
    <col min="6" max="6" width="8.81666666666667" style="1" customWidth="1"/>
    <col min="7" max="7" width="13.0916666666667" style="1" customWidth="1"/>
    <col min="8" max="8" width="11.4583333333333" style="1" customWidth="1"/>
    <col min="9" max="9" width="20.25" style="1" customWidth="1"/>
    <col min="10" max="11" width="9.75" style="1"/>
    <col min="12" max="16384" width="9" style="1"/>
  </cols>
  <sheetData>
    <row r="1" s="1" customFormat="1" ht="39.9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12"/>
      <c r="K1" s="12"/>
    </row>
    <row r="2" s="1" customFormat="1" ht="30" customHeight="1" spans="1:11">
      <c r="A2" s="3" t="s">
        <v>1</v>
      </c>
      <c r="B2" s="16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3" t="s">
        <v>9</v>
      </c>
      <c r="J2" s="14"/>
      <c r="K2" s="14"/>
    </row>
    <row r="3" s="1" customFormat="1" ht="25" customHeight="1" spans="1:9">
      <c r="A3" s="5">
        <v>1</v>
      </c>
      <c r="B3" s="17" t="s">
        <v>10</v>
      </c>
      <c r="C3" s="5" t="s">
        <v>11</v>
      </c>
      <c r="D3" s="6">
        <v>202501</v>
      </c>
      <c r="E3" s="7">
        <v>83</v>
      </c>
      <c r="F3" s="7">
        <v>87.6</v>
      </c>
      <c r="G3" s="7">
        <f t="shared" ref="G3:G43" si="0">0.5*E3+F3*0.5</f>
        <v>85.3</v>
      </c>
      <c r="H3" s="6">
        <f t="array" ref="H3">SUMPRODUCT(($D$3:$D$100=D3)*($G$3:$G$100&gt;G3))+1</f>
        <v>1</v>
      </c>
      <c r="I3" s="15" t="s">
        <v>12</v>
      </c>
    </row>
    <row r="4" s="1" customFormat="1" ht="25" customHeight="1" spans="1:9">
      <c r="A4" s="5">
        <v>2</v>
      </c>
      <c r="B4" s="17" t="s">
        <v>13</v>
      </c>
      <c r="C4" s="5" t="s">
        <v>11</v>
      </c>
      <c r="D4" s="6">
        <v>202501</v>
      </c>
      <c r="E4" s="7">
        <v>78.4</v>
      </c>
      <c r="F4" s="7">
        <v>90.2</v>
      </c>
      <c r="G4" s="7">
        <f t="shared" si="0"/>
        <v>84.3</v>
      </c>
      <c r="H4" s="6">
        <f t="array" ref="H4">SUMPRODUCT(($D$3:$D$100=D4)*($G$3:$G$100&gt;G4))+1</f>
        <v>2</v>
      </c>
      <c r="I4" s="15" t="s">
        <v>12</v>
      </c>
    </row>
    <row r="5" s="1" customFormat="1" ht="25" customHeight="1" spans="1:9">
      <c r="A5" s="5">
        <v>3</v>
      </c>
      <c r="B5" s="17" t="s">
        <v>14</v>
      </c>
      <c r="C5" s="5" t="s">
        <v>11</v>
      </c>
      <c r="D5" s="6">
        <v>202501</v>
      </c>
      <c r="E5" s="7">
        <v>78.3</v>
      </c>
      <c r="F5" s="7">
        <v>88.7</v>
      </c>
      <c r="G5" s="7">
        <f t="shared" si="0"/>
        <v>83.5</v>
      </c>
      <c r="H5" s="6">
        <f t="array" ref="H5">SUMPRODUCT(($D$3:$D$100=D5)*($G$3:$G$100&gt;G5))+1</f>
        <v>3</v>
      </c>
      <c r="I5" s="15" t="s">
        <v>12</v>
      </c>
    </row>
    <row r="6" s="1" customFormat="1" ht="25" customHeight="1" spans="1:9">
      <c r="A6" s="5">
        <v>4</v>
      </c>
      <c r="B6" s="17" t="s">
        <v>15</v>
      </c>
      <c r="C6" s="5" t="s">
        <v>11</v>
      </c>
      <c r="D6" s="6">
        <v>202501</v>
      </c>
      <c r="E6" s="7">
        <v>69.1</v>
      </c>
      <c r="F6" s="7">
        <v>94.6</v>
      </c>
      <c r="G6" s="7">
        <f t="shared" si="0"/>
        <v>81.85</v>
      </c>
      <c r="H6" s="6">
        <f t="array" ref="H6">SUMPRODUCT(($D$3:$D$100=D6)*($G$3:$G$100&gt;G6))+1</f>
        <v>4</v>
      </c>
      <c r="I6" s="15" t="s">
        <v>12</v>
      </c>
    </row>
    <row r="7" s="1" customFormat="1" ht="25" customHeight="1" spans="1:9">
      <c r="A7" s="5">
        <v>5</v>
      </c>
      <c r="B7" s="17" t="s">
        <v>16</v>
      </c>
      <c r="C7" s="5" t="s">
        <v>11</v>
      </c>
      <c r="D7" s="6">
        <v>202501</v>
      </c>
      <c r="E7" s="7">
        <v>71.8</v>
      </c>
      <c r="F7" s="7">
        <v>91.8</v>
      </c>
      <c r="G7" s="7">
        <f t="shared" si="0"/>
        <v>81.8</v>
      </c>
      <c r="H7" s="6">
        <f t="array" ref="H7">SUMPRODUCT(($D$3:$D$100=D7)*($G$3:$G$100&gt;G7))+1</f>
        <v>5</v>
      </c>
      <c r="I7" s="15" t="s">
        <v>12</v>
      </c>
    </row>
    <row r="8" s="1" customFormat="1" ht="25" customHeight="1" spans="1:9">
      <c r="A8" s="5">
        <v>6</v>
      </c>
      <c r="B8" s="17" t="s">
        <v>17</v>
      </c>
      <c r="C8" s="5" t="s">
        <v>11</v>
      </c>
      <c r="D8" s="6">
        <v>202501</v>
      </c>
      <c r="E8" s="7">
        <v>74.3</v>
      </c>
      <c r="F8" s="7">
        <v>88.9</v>
      </c>
      <c r="G8" s="7">
        <f t="shared" si="0"/>
        <v>81.6</v>
      </c>
      <c r="H8" s="6">
        <f t="array" ref="H8">SUMPRODUCT(($D$3:$D$100=D8)*($G$3:$G$100&gt;G8))+1</f>
        <v>6</v>
      </c>
      <c r="I8" s="15" t="s">
        <v>12</v>
      </c>
    </row>
    <row r="9" s="1" customFormat="1" ht="25" customHeight="1" spans="1:9">
      <c r="A9" s="5">
        <v>7</v>
      </c>
      <c r="B9" s="17" t="s">
        <v>18</v>
      </c>
      <c r="C9" s="5" t="s">
        <v>11</v>
      </c>
      <c r="D9" s="6">
        <v>202501</v>
      </c>
      <c r="E9" s="7">
        <v>74.8</v>
      </c>
      <c r="F9" s="7">
        <v>87.8</v>
      </c>
      <c r="G9" s="7">
        <f t="shared" si="0"/>
        <v>81.3</v>
      </c>
      <c r="H9" s="6">
        <f t="array" ref="H9">SUMPRODUCT(($D$3:$D$100=D9)*($G$3:$G$100&gt;G9))+1</f>
        <v>7</v>
      </c>
      <c r="I9" s="15" t="s">
        <v>12</v>
      </c>
    </row>
    <row r="10" s="1" customFormat="1" ht="25" customHeight="1" spans="1:9">
      <c r="A10" s="5">
        <v>8</v>
      </c>
      <c r="B10" s="17" t="s">
        <v>19</v>
      </c>
      <c r="C10" s="5" t="s">
        <v>11</v>
      </c>
      <c r="D10" s="6">
        <v>202501</v>
      </c>
      <c r="E10" s="7">
        <v>71.2</v>
      </c>
      <c r="F10" s="7">
        <v>90.3</v>
      </c>
      <c r="G10" s="7">
        <f t="shared" si="0"/>
        <v>80.75</v>
      </c>
      <c r="H10" s="6">
        <f t="array" ref="H10">SUMPRODUCT(($D$3:$D$100=D10)*($G$3:$G$100&gt;G10))+1</f>
        <v>8</v>
      </c>
      <c r="I10" s="15" t="s">
        <v>12</v>
      </c>
    </row>
    <row r="11" s="1" customFormat="1" ht="25" customHeight="1" spans="1:9">
      <c r="A11" s="5">
        <v>9</v>
      </c>
      <c r="B11" s="17" t="s">
        <v>20</v>
      </c>
      <c r="C11" s="5" t="s">
        <v>11</v>
      </c>
      <c r="D11" s="6">
        <v>202501</v>
      </c>
      <c r="E11" s="7">
        <v>67.9</v>
      </c>
      <c r="F11" s="7">
        <v>93.4</v>
      </c>
      <c r="G11" s="7">
        <f t="shared" si="0"/>
        <v>80.65</v>
      </c>
      <c r="H11" s="6">
        <f t="array" ref="H11">SUMPRODUCT(($D$3:$D$100=D11)*($G$3:$G$100&gt;G11))+1</f>
        <v>9</v>
      </c>
      <c r="I11" s="15" t="s">
        <v>12</v>
      </c>
    </row>
    <row r="12" s="1" customFormat="1" ht="25" customHeight="1" spans="1:9">
      <c r="A12" s="5">
        <v>10</v>
      </c>
      <c r="B12" s="17" t="s">
        <v>21</v>
      </c>
      <c r="C12" s="5" t="s">
        <v>11</v>
      </c>
      <c r="D12" s="6">
        <v>202501</v>
      </c>
      <c r="E12" s="7">
        <v>69.8</v>
      </c>
      <c r="F12" s="7">
        <v>89.9</v>
      </c>
      <c r="G12" s="7">
        <f t="shared" si="0"/>
        <v>79.85</v>
      </c>
      <c r="H12" s="6">
        <f t="array" ref="H12">SUMPRODUCT(($D$3:$D$100=D12)*($G$3:$G$100&gt;G12))+1</f>
        <v>10</v>
      </c>
      <c r="I12" s="15" t="s">
        <v>12</v>
      </c>
    </row>
    <row r="13" s="1" customFormat="1" ht="25" customHeight="1" spans="1:9">
      <c r="A13" s="5">
        <v>11</v>
      </c>
      <c r="B13" s="17" t="s">
        <v>22</v>
      </c>
      <c r="C13" s="5" t="s">
        <v>11</v>
      </c>
      <c r="D13" s="6">
        <v>202501</v>
      </c>
      <c r="E13" s="7">
        <v>69.5</v>
      </c>
      <c r="F13" s="7">
        <v>80.4</v>
      </c>
      <c r="G13" s="7">
        <f t="shared" si="0"/>
        <v>74.95</v>
      </c>
      <c r="H13" s="6">
        <f t="array" ref="H13">SUMPRODUCT(($D$3:$D$100=D13)*($G$3:$G$100&gt;G13))+1</f>
        <v>11</v>
      </c>
      <c r="I13" s="15" t="s">
        <v>12</v>
      </c>
    </row>
    <row r="14" s="1" customFormat="1" ht="25" customHeight="1" spans="1:9">
      <c r="A14" s="5">
        <v>12</v>
      </c>
      <c r="B14" s="17" t="s">
        <v>23</v>
      </c>
      <c r="C14" s="5" t="s">
        <v>11</v>
      </c>
      <c r="D14" s="6">
        <v>202501</v>
      </c>
      <c r="E14" s="7">
        <v>64</v>
      </c>
      <c r="F14" s="7">
        <v>84.6</v>
      </c>
      <c r="G14" s="7">
        <f t="shared" si="0"/>
        <v>74.3</v>
      </c>
      <c r="H14" s="6">
        <f t="array" ref="H14">SUMPRODUCT(($D$3:$D$100=D14)*($G$3:$G$100&gt;G14))+1</f>
        <v>12</v>
      </c>
      <c r="I14" s="15" t="s">
        <v>24</v>
      </c>
    </row>
    <row r="15" s="1" customFormat="1" ht="25" customHeight="1" spans="1:9">
      <c r="A15" s="5">
        <v>13</v>
      </c>
      <c r="B15" s="17" t="s">
        <v>25</v>
      </c>
      <c r="C15" s="5" t="s">
        <v>11</v>
      </c>
      <c r="D15" s="6">
        <v>202501</v>
      </c>
      <c r="E15" s="7">
        <v>63.3</v>
      </c>
      <c r="F15" s="7">
        <v>83.2</v>
      </c>
      <c r="G15" s="7">
        <f t="shared" si="0"/>
        <v>73.25</v>
      </c>
      <c r="H15" s="6">
        <f t="array" ref="H15">SUMPRODUCT(($D$3:$D$100=D15)*($G$3:$G$100&gt;G15))+1</f>
        <v>13</v>
      </c>
      <c r="I15" s="15" t="s">
        <v>24</v>
      </c>
    </row>
    <row r="16" s="1" customFormat="1" ht="25" customHeight="1" spans="1:9">
      <c r="A16" s="5">
        <v>14</v>
      </c>
      <c r="B16" s="17" t="s">
        <v>26</v>
      </c>
      <c r="C16" s="5" t="s">
        <v>11</v>
      </c>
      <c r="D16" s="6">
        <v>202501</v>
      </c>
      <c r="E16" s="7">
        <v>60.8</v>
      </c>
      <c r="F16" s="7">
        <v>83.8</v>
      </c>
      <c r="G16" s="7">
        <f t="shared" si="0"/>
        <v>72.3</v>
      </c>
      <c r="H16" s="6">
        <f t="array" ref="H16">SUMPRODUCT(($D$3:$D$100=D16)*($G$3:$G$100&gt;G16))+1</f>
        <v>14</v>
      </c>
      <c r="I16" s="15" t="s">
        <v>24</v>
      </c>
    </row>
    <row r="17" s="1" customFormat="1" ht="25" customHeight="1" spans="1:9">
      <c r="A17" s="5">
        <v>15</v>
      </c>
      <c r="B17" s="8" t="s">
        <v>27</v>
      </c>
      <c r="C17" s="5" t="s">
        <v>11</v>
      </c>
      <c r="D17" s="6">
        <v>202502</v>
      </c>
      <c r="E17" s="7">
        <v>71.8</v>
      </c>
      <c r="F17" s="7">
        <v>92.2</v>
      </c>
      <c r="G17" s="7">
        <f t="shared" si="0"/>
        <v>82</v>
      </c>
      <c r="H17" s="6">
        <f t="array" ref="H17">SUMPRODUCT(($D$3:$D$100=D17)*($G$3:$G$100&gt;G17))+1</f>
        <v>1</v>
      </c>
      <c r="I17" s="15" t="s">
        <v>12</v>
      </c>
    </row>
    <row r="18" s="1" customFormat="1" ht="25" customHeight="1" spans="1:9">
      <c r="A18" s="5">
        <v>16</v>
      </c>
      <c r="B18" s="17" t="s">
        <v>28</v>
      </c>
      <c r="C18" s="5" t="s">
        <v>11</v>
      </c>
      <c r="D18" s="6">
        <v>202502</v>
      </c>
      <c r="E18" s="7">
        <v>79.5</v>
      </c>
      <c r="F18" s="7">
        <v>83.04</v>
      </c>
      <c r="G18" s="7">
        <f t="shared" si="0"/>
        <v>81.27</v>
      </c>
      <c r="H18" s="6">
        <f t="array" ref="H18">SUMPRODUCT(($D$3:$D$100=D18)*($G$3:$G$100&gt;G18))+1</f>
        <v>2</v>
      </c>
      <c r="I18" s="15" t="s">
        <v>12</v>
      </c>
    </row>
    <row r="19" s="1" customFormat="1" ht="25" customHeight="1" spans="1:9">
      <c r="A19" s="5">
        <v>17</v>
      </c>
      <c r="B19" s="17" t="s">
        <v>29</v>
      </c>
      <c r="C19" s="5" t="s">
        <v>11</v>
      </c>
      <c r="D19" s="6">
        <v>202502</v>
      </c>
      <c r="E19" s="7">
        <v>73.9</v>
      </c>
      <c r="F19" s="7">
        <v>87.86</v>
      </c>
      <c r="G19" s="7">
        <f t="shared" si="0"/>
        <v>80.88</v>
      </c>
      <c r="H19" s="6">
        <f t="array" ref="H19">SUMPRODUCT(($D$3:$D$100=D19)*($G$3:$G$100&gt;G19))+1</f>
        <v>3</v>
      </c>
      <c r="I19" s="15" t="s">
        <v>12</v>
      </c>
    </row>
    <row r="20" s="1" customFormat="1" ht="25" customHeight="1" spans="1:9">
      <c r="A20" s="5">
        <v>18</v>
      </c>
      <c r="B20" s="17" t="s">
        <v>30</v>
      </c>
      <c r="C20" s="5" t="s">
        <v>11</v>
      </c>
      <c r="D20" s="6">
        <v>202502</v>
      </c>
      <c r="E20" s="7">
        <v>77.2</v>
      </c>
      <c r="F20" s="7">
        <v>82.4</v>
      </c>
      <c r="G20" s="7">
        <f t="shared" si="0"/>
        <v>79.8</v>
      </c>
      <c r="H20" s="6">
        <f t="array" ref="H20">SUMPRODUCT(($D$3:$D$100=D20)*($G$3:$G$100&gt;G20))+1</f>
        <v>4</v>
      </c>
      <c r="I20" s="15" t="s">
        <v>12</v>
      </c>
    </row>
    <row r="21" s="1" customFormat="1" ht="25" customHeight="1" spans="1:9">
      <c r="A21" s="5">
        <v>19</v>
      </c>
      <c r="B21" s="17" t="s">
        <v>31</v>
      </c>
      <c r="C21" s="5" t="s">
        <v>11</v>
      </c>
      <c r="D21" s="6">
        <v>202502</v>
      </c>
      <c r="E21" s="7">
        <v>72.1</v>
      </c>
      <c r="F21" s="7">
        <v>87.2</v>
      </c>
      <c r="G21" s="7">
        <f t="shared" si="0"/>
        <v>79.65</v>
      </c>
      <c r="H21" s="6">
        <f t="array" ref="H21">SUMPRODUCT(($D$3:$D$100=D21)*($G$3:$G$100&gt;G21))+1</f>
        <v>5</v>
      </c>
      <c r="I21" s="15" t="s">
        <v>12</v>
      </c>
    </row>
    <row r="22" s="1" customFormat="1" ht="25" customHeight="1" spans="1:9">
      <c r="A22" s="5">
        <v>20</v>
      </c>
      <c r="B22" s="17" t="s">
        <v>32</v>
      </c>
      <c r="C22" s="5" t="s">
        <v>11</v>
      </c>
      <c r="D22" s="6">
        <v>202502</v>
      </c>
      <c r="E22" s="7">
        <v>72.4</v>
      </c>
      <c r="F22" s="7">
        <v>85.5</v>
      </c>
      <c r="G22" s="7">
        <f t="shared" si="0"/>
        <v>78.95</v>
      </c>
      <c r="H22" s="6">
        <f t="array" ref="H22">SUMPRODUCT(($D$3:$D$100=D22)*($G$3:$G$100&gt;G22))+1</f>
        <v>6</v>
      </c>
      <c r="I22" s="15" t="s">
        <v>12</v>
      </c>
    </row>
    <row r="23" s="1" customFormat="1" ht="25" customHeight="1" spans="1:9">
      <c r="A23" s="5">
        <v>21</v>
      </c>
      <c r="B23" s="17" t="s">
        <v>33</v>
      </c>
      <c r="C23" s="5" t="s">
        <v>11</v>
      </c>
      <c r="D23" s="6">
        <v>202502</v>
      </c>
      <c r="E23" s="7">
        <v>72.4</v>
      </c>
      <c r="F23" s="7">
        <v>85.3</v>
      </c>
      <c r="G23" s="7">
        <f t="shared" si="0"/>
        <v>78.85</v>
      </c>
      <c r="H23" s="6">
        <f t="array" ref="H23">SUMPRODUCT(($D$3:$D$100=D23)*($G$3:$G$100&gt;G23))+1</f>
        <v>7</v>
      </c>
      <c r="I23" s="15" t="s">
        <v>12</v>
      </c>
    </row>
    <row r="24" s="1" customFormat="1" ht="25" customHeight="1" spans="1:9">
      <c r="A24" s="5">
        <v>22</v>
      </c>
      <c r="B24" s="17" t="s">
        <v>34</v>
      </c>
      <c r="C24" s="5" t="s">
        <v>11</v>
      </c>
      <c r="D24" s="6">
        <v>202502</v>
      </c>
      <c r="E24" s="7">
        <v>68.5</v>
      </c>
      <c r="F24" s="7">
        <v>88.9</v>
      </c>
      <c r="G24" s="7">
        <f t="shared" si="0"/>
        <v>78.7</v>
      </c>
      <c r="H24" s="6">
        <f t="array" ref="H24">SUMPRODUCT(($D$3:$D$100=D24)*($G$3:$G$100&gt;G24))+1</f>
        <v>8</v>
      </c>
      <c r="I24" s="15" t="s">
        <v>12</v>
      </c>
    </row>
    <row r="25" s="1" customFormat="1" ht="25" customHeight="1" spans="1:9">
      <c r="A25" s="5">
        <v>23</v>
      </c>
      <c r="B25" s="17" t="s">
        <v>35</v>
      </c>
      <c r="C25" s="5" t="s">
        <v>11</v>
      </c>
      <c r="D25" s="6">
        <v>202502</v>
      </c>
      <c r="E25" s="7">
        <v>69.6</v>
      </c>
      <c r="F25" s="7">
        <v>87.8</v>
      </c>
      <c r="G25" s="7">
        <f t="shared" si="0"/>
        <v>78.7</v>
      </c>
      <c r="H25" s="6">
        <f t="array" ref="H25">SUMPRODUCT(($D$3:$D$100=D25)*($G$3:$G$100&gt;G25))+1</f>
        <v>8</v>
      </c>
      <c r="I25" s="15" t="s">
        <v>12</v>
      </c>
    </row>
    <row r="26" s="1" customFormat="1" ht="25" customHeight="1" spans="1:9">
      <c r="A26" s="5">
        <v>24</v>
      </c>
      <c r="B26" s="17" t="s">
        <v>36</v>
      </c>
      <c r="C26" s="5" t="s">
        <v>11</v>
      </c>
      <c r="D26" s="6">
        <v>202502</v>
      </c>
      <c r="E26" s="7">
        <v>71.2</v>
      </c>
      <c r="F26" s="7">
        <v>84.9</v>
      </c>
      <c r="G26" s="7">
        <f t="shared" si="0"/>
        <v>78.05</v>
      </c>
      <c r="H26" s="6">
        <f t="array" ref="H26">SUMPRODUCT(($D$3:$D$100=D26)*($G$3:$G$100&gt;G26))+1</f>
        <v>10</v>
      </c>
      <c r="I26" s="15" t="s">
        <v>12</v>
      </c>
    </row>
    <row r="27" s="1" customFormat="1" ht="25" customHeight="1" spans="1:9">
      <c r="A27" s="5">
        <v>25</v>
      </c>
      <c r="B27" s="17" t="s">
        <v>37</v>
      </c>
      <c r="C27" s="5" t="s">
        <v>11</v>
      </c>
      <c r="D27" s="6">
        <v>202502</v>
      </c>
      <c r="E27" s="7">
        <v>66.2</v>
      </c>
      <c r="F27" s="7">
        <v>84</v>
      </c>
      <c r="G27" s="7">
        <f t="shared" si="0"/>
        <v>75.1</v>
      </c>
      <c r="H27" s="6">
        <f t="array" ref="H27">SUMPRODUCT(($D$3:$D$100=D27)*($G$3:$G$100&gt;G27))+1</f>
        <v>11</v>
      </c>
      <c r="I27" s="15" t="s">
        <v>24</v>
      </c>
    </row>
    <row r="28" s="1" customFormat="1" ht="25" customHeight="1" spans="1:9">
      <c r="A28" s="5">
        <v>26</v>
      </c>
      <c r="B28" s="17" t="s">
        <v>38</v>
      </c>
      <c r="C28" s="5" t="s">
        <v>11</v>
      </c>
      <c r="D28" s="6">
        <v>202502</v>
      </c>
      <c r="E28" s="7">
        <v>62.8</v>
      </c>
      <c r="F28" s="7">
        <v>86</v>
      </c>
      <c r="G28" s="7">
        <f t="shared" si="0"/>
        <v>74.4</v>
      </c>
      <c r="H28" s="6">
        <f t="array" ref="H28">SUMPRODUCT(($D$3:$D$100=D28)*($G$3:$G$100&gt;G28))+1</f>
        <v>12</v>
      </c>
      <c r="I28" s="15" t="s">
        <v>24</v>
      </c>
    </row>
    <row r="29" s="1" customFormat="1" ht="25" customHeight="1" spans="1:9">
      <c r="A29" s="5">
        <v>27</v>
      </c>
      <c r="B29" s="17" t="s">
        <v>39</v>
      </c>
      <c r="C29" s="5" t="s">
        <v>11</v>
      </c>
      <c r="D29" s="6">
        <v>202502</v>
      </c>
      <c r="E29" s="7">
        <v>66.5</v>
      </c>
      <c r="F29" s="7">
        <v>81.26</v>
      </c>
      <c r="G29" s="7">
        <f t="shared" si="0"/>
        <v>73.88</v>
      </c>
      <c r="H29" s="6">
        <f t="array" ref="H29">SUMPRODUCT(($D$3:$D$100=D29)*($G$3:$G$100&gt;G29))+1</f>
        <v>13</v>
      </c>
      <c r="I29" s="15" t="s">
        <v>24</v>
      </c>
    </row>
    <row r="30" s="1" customFormat="1" ht="25" customHeight="1" spans="1:9">
      <c r="A30" s="5">
        <v>28</v>
      </c>
      <c r="B30" s="17" t="s">
        <v>40</v>
      </c>
      <c r="C30" s="5" t="s">
        <v>11</v>
      </c>
      <c r="D30" s="6">
        <v>202503</v>
      </c>
      <c r="E30" s="7">
        <v>82.8</v>
      </c>
      <c r="F30" s="7">
        <v>92</v>
      </c>
      <c r="G30" s="7">
        <f t="shared" si="0"/>
        <v>87.4</v>
      </c>
      <c r="H30" s="6">
        <f t="array" ref="H30">SUMPRODUCT(($D$3:$D$100=D30)*($G$3:$G$100&gt;G30))+1</f>
        <v>1</v>
      </c>
      <c r="I30" s="15" t="s">
        <v>12</v>
      </c>
    </row>
    <row r="31" s="1" customFormat="1" ht="25" customHeight="1" spans="1:9">
      <c r="A31" s="5">
        <v>29</v>
      </c>
      <c r="B31" s="17" t="s">
        <v>41</v>
      </c>
      <c r="C31" s="5" t="s">
        <v>11</v>
      </c>
      <c r="D31" s="6">
        <v>202503</v>
      </c>
      <c r="E31" s="7">
        <v>80.6</v>
      </c>
      <c r="F31" s="7">
        <v>89.1</v>
      </c>
      <c r="G31" s="7">
        <f t="shared" si="0"/>
        <v>84.85</v>
      </c>
      <c r="H31" s="6">
        <f t="array" ref="H31">SUMPRODUCT(($D$3:$D$100=D31)*($G$3:$G$100&gt;G31))+1</f>
        <v>2</v>
      </c>
      <c r="I31" s="15" t="s">
        <v>12</v>
      </c>
    </row>
    <row r="32" s="1" customFormat="1" ht="25" customHeight="1" spans="1:9">
      <c r="A32" s="5">
        <v>30</v>
      </c>
      <c r="B32" s="17" t="s">
        <v>42</v>
      </c>
      <c r="C32" s="5" t="s">
        <v>11</v>
      </c>
      <c r="D32" s="6">
        <v>202503</v>
      </c>
      <c r="E32" s="7">
        <v>79.4</v>
      </c>
      <c r="F32" s="7">
        <v>87.7</v>
      </c>
      <c r="G32" s="7">
        <f t="shared" si="0"/>
        <v>83.55</v>
      </c>
      <c r="H32" s="6">
        <f t="array" ref="H32">SUMPRODUCT(($D$3:$D$100=D32)*($G$3:$G$100&gt;G32))+1</f>
        <v>3</v>
      </c>
      <c r="I32" s="15" t="s">
        <v>12</v>
      </c>
    </row>
    <row r="33" s="1" customFormat="1" ht="25" customHeight="1" spans="1:9">
      <c r="A33" s="5">
        <v>31</v>
      </c>
      <c r="B33" s="17" t="s">
        <v>43</v>
      </c>
      <c r="C33" s="5" t="s">
        <v>11</v>
      </c>
      <c r="D33" s="6">
        <v>202503</v>
      </c>
      <c r="E33" s="7">
        <v>75.4</v>
      </c>
      <c r="F33" s="7">
        <v>87.9</v>
      </c>
      <c r="G33" s="7">
        <f t="shared" si="0"/>
        <v>81.65</v>
      </c>
      <c r="H33" s="6">
        <f t="array" ref="H33">SUMPRODUCT(($D$3:$D$100=D33)*($G$3:$G$100&gt;G33))+1</f>
        <v>4</v>
      </c>
      <c r="I33" s="15" t="s">
        <v>12</v>
      </c>
    </row>
    <row r="34" s="1" customFormat="1" ht="25" customHeight="1" spans="1:9">
      <c r="A34" s="5">
        <v>32</v>
      </c>
      <c r="B34" s="17" t="s">
        <v>44</v>
      </c>
      <c r="C34" s="5" t="s">
        <v>11</v>
      </c>
      <c r="D34" s="6">
        <v>202503</v>
      </c>
      <c r="E34" s="7">
        <v>72.9</v>
      </c>
      <c r="F34" s="7">
        <v>87.9</v>
      </c>
      <c r="G34" s="7">
        <f t="shared" si="0"/>
        <v>80.4</v>
      </c>
      <c r="H34" s="6">
        <f t="array" ref="H34">SUMPRODUCT(($D$3:$D$100=D34)*($G$3:$G$100&gt;G34))+1</f>
        <v>5</v>
      </c>
      <c r="I34" s="15" t="s">
        <v>12</v>
      </c>
    </row>
    <row r="35" s="1" customFormat="1" ht="25" customHeight="1" spans="1:9">
      <c r="A35" s="5">
        <v>33</v>
      </c>
      <c r="B35" s="17" t="s">
        <v>45</v>
      </c>
      <c r="C35" s="5" t="s">
        <v>11</v>
      </c>
      <c r="D35" s="6">
        <v>202503</v>
      </c>
      <c r="E35" s="7">
        <v>73.7</v>
      </c>
      <c r="F35" s="7">
        <v>86</v>
      </c>
      <c r="G35" s="7">
        <f t="shared" si="0"/>
        <v>79.85</v>
      </c>
      <c r="H35" s="6">
        <f t="array" ref="H35">SUMPRODUCT(($D$3:$D$100=D35)*($G$3:$G$100&gt;G35))+1</f>
        <v>6</v>
      </c>
      <c r="I35" s="15" t="s">
        <v>12</v>
      </c>
    </row>
    <row r="36" s="1" customFormat="1" ht="25" customHeight="1" spans="1:9">
      <c r="A36" s="5">
        <v>34</v>
      </c>
      <c r="B36" s="17" t="s">
        <v>46</v>
      </c>
      <c r="C36" s="5" t="s">
        <v>11</v>
      </c>
      <c r="D36" s="6">
        <v>202503</v>
      </c>
      <c r="E36" s="7">
        <v>70.5</v>
      </c>
      <c r="F36" s="7">
        <v>87.8</v>
      </c>
      <c r="G36" s="7">
        <f t="shared" si="0"/>
        <v>79.15</v>
      </c>
      <c r="H36" s="6">
        <f t="array" ref="H36">SUMPRODUCT(($D$3:$D$100=D36)*($G$3:$G$100&gt;G36))+1</f>
        <v>7</v>
      </c>
      <c r="I36" s="15" t="s">
        <v>12</v>
      </c>
    </row>
    <row r="37" s="1" customFormat="1" ht="25" customHeight="1" spans="1:9">
      <c r="A37" s="5">
        <v>35</v>
      </c>
      <c r="B37" s="17" t="s">
        <v>47</v>
      </c>
      <c r="C37" s="5" t="s">
        <v>11</v>
      </c>
      <c r="D37" s="6">
        <v>202503</v>
      </c>
      <c r="E37" s="7">
        <v>69.9</v>
      </c>
      <c r="F37" s="7">
        <v>87.9</v>
      </c>
      <c r="G37" s="7">
        <f t="shared" si="0"/>
        <v>78.9</v>
      </c>
      <c r="H37" s="6">
        <f t="array" ref="H37">SUMPRODUCT(($D$3:$D$100=D37)*($G$3:$G$100&gt;G37))+1</f>
        <v>8</v>
      </c>
      <c r="I37" s="15" t="s">
        <v>12</v>
      </c>
    </row>
    <row r="38" s="1" customFormat="1" ht="25" customHeight="1" spans="1:9">
      <c r="A38" s="5">
        <v>36</v>
      </c>
      <c r="B38" s="17" t="s">
        <v>48</v>
      </c>
      <c r="C38" s="5" t="s">
        <v>11</v>
      </c>
      <c r="D38" s="6">
        <v>202503</v>
      </c>
      <c r="E38" s="7">
        <v>68.3</v>
      </c>
      <c r="F38" s="7">
        <v>88.3</v>
      </c>
      <c r="G38" s="7">
        <f t="shared" si="0"/>
        <v>78.3</v>
      </c>
      <c r="H38" s="6">
        <f t="array" ref="H38">SUMPRODUCT(($D$3:$D$100=D38)*($G$3:$G$100&gt;G38))+1</f>
        <v>9</v>
      </c>
      <c r="I38" s="15" t="s">
        <v>12</v>
      </c>
    </row>
    <row r="39" s="1" customFormat="1" ht="25" customHeight="1" spans="1:9">
      <c r="A39" s="5">
        <v>37</v>
      </c>
      <c r="B39" s="17" t="s">
        <v>49</v>
      </c>
      <c r="C39" s="5" t="s">
        <v>11</v>
      </c>
      <c r="D39" s="6">
        <v>202503</v>
      </c>
      <c r="E39" s="7">
        <v>76.7</v>
      </c>
      <c r="F39" s="7">
        <v>79.8</v>
      </c>
      <c r="G39" s="7">
        <f t="shared" si="0"/>
        <v>78.25</v>
      </c>
      <c r="H39" s="6">
        <f t="array" ref="H39">SUMPRODUCT(($D$3:$D$100=D39)*($G$3:$G$100&gt;G39))+1</f>
        <v>10</v>
      </c>
      <c r="I39" s="15" t="s">
        <v>12</v>
      </c>
    </row>
    <row r="40" s="1" customFormat="1" ht="25" customHeight="1" spans="1:9">
      <c r="A40" s="5">
        <v>38</v>
      </c>
      <c r="B40" s="17" t="s">
        <v>50</v>
      </c>
      <c r="C40" s="5" t="s">
        <v>11</v>
      </c>
      <c r="D40" s="6">
        <v>202503</v>
      </c>
      <c r="E40" s="7">
        <v>71.1</v>
      </c>
      <c r="F40" s="7">
        <v>84.4</v>
      </c>
      <c r="G40" s="7">
        <f t="shared" si="0"/>
        <v>77.75</v>
      </c>
      <c r="H40" s="6">
        <f t="array" ref="H40">SUMPRODUCT(($D$3:$D$100=D40)*($G$3:$G$100&gt;G40))+1</f>
        <v>11</v>
      </c>
      <c r="I40" s="15" t="s">
        <v>24</v>
      </c>
    </row>
    <row r="41" s="1" customFormat="1" ht="25" customHeight="1" spans="1:9">
      <c r="A41" s="5">
        <v>39</v>
      </c>
      <c r="B41" s="17" t="s">
        <v>51</v>
      </c>
      <c r="C41" s="5" t="s">
        <v>11</v>
      </c>
      <c r="D41" s="6">
        <v>202503</v>
      </c>
      <c r="E41" s="7">
        <v>70.3</v>
      </c>
      <c r="F41" s="7">
        <v>82.5</v>
      </c>
      <c r="G41" s="7">
        <f t="shared" si="0"/>
        <v>76.4</v>
      </c>
      <c r="H41" s="6">
        <f t="array" ref="H41">SUMPRODUCT(($D$3:$D$100=D41)*($G$3:$G$100&gt;G41))+1</f>
        <v>12</v>
      </c>
      <c r="I41" s="15" t="s">
        <v>24</v>
      </c>
    </row>
    <row r="42" s="1" customFormat="1" ht="25" customHeight="1" spans="1:9">
      <c r="A42" s="5">
        <v>40</v>
      </c>
      <c r="B42" s="9" t="s">
        <v>52</v>
      </c>
      <c r="C42" s="5" t="s">
        <v>11</v>
      </c>
      <c r="D42" s="10">
        <v>202503</v>
      </c>
      <c r="E42" s="7">
        <v>64.8</v>
      </c>
      <c r="F42" s="7">
        <v>82.3</v>
      </c>
      <c r="G42" s="7">
        <f t="shared" si="0"/>
        <v>73.55</v>
      </c>
      <c r="H42" s="6">
        <f t="array" ref="H42">SUMPRODUCT(($D$3:$D$100=D42)*($G$3:$G$100&gt;G42))+1</f>
        <v>13</v>
      </c>
      <c r="I42" s="15" t="s">
        <v>24</v>
      </c>
    </row>
    <row r="43" s="1" customFormat="1" ht="25" customHeight="1" spans="1:9">
      <c r="A43" s="5">
        <v>41</v>
      </c>
      <c r="B43" s="18" t="s">
        <v>53</v>
      </c>
      <c r="C43" s="5" t="s">
        <v>11</v>
      </c>
      <c r="D43" s="9">
        <v>202503</v>
      </c>
      <c r="E43" s="7">
        <v>60.6</v>
      </c>
      <c r="F43" s="7">
        <v>83.9</v>
      </c>
      <c r="G43" s="7">
        <f t="shared" si="0"/>
        <v>72.25</v>
      </c>
      <c r="H43" s="6">
        <f t="array" ref="H43">SUMPRODUCT(($D$3:$D$100=D43)*($G$3:$G$100&gt;G43))+1</f>
        <v>14</v>
      </c>
      <c r="I43" s="15" t="s">
        <v>24</v>
      </c>
    </row>
  </sheetData>
  <mergeCells count="1">
    <mergeCell ref="A1:I1"/>
  </mergeCells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2016-12-02T08:54:00Z</dcterms:created>
  <dcterms:modified xsi:type="dcterms:W3CDTF">2025-03-04T03:43:25Z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DE30570A349541EFAE48FE6440AE7127_13</vt:lpwstr>
  </property>
</Properties>
</file>