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2690" activeTab="1"/>
  </bookViews>
  <sheets>
    <sheet name="资格复审公告" sheetId="1" r:id="rId1"/>
    <sheet name="资格复审人员名单" sheetId="2" r:id="rId2"/>
    <sheet name="彭炉筛选" sheetId="3" state="hidden" r:id="rId3"/>
    <sheet name="詹言筛选" sheetId="4" state="hidden" r:id="rId4"/>
  </sheets>
  <externalReferences>
    <externalReference r:id="rId5"/>
  </externalReferences>
  <definedNames>
    <definedName name="_xlnm.Print_Titles" localSheetId="1">资格复审人员名单!$3:$3</definedName>
  </definedNames>
  <calcPr calcId="144525"/>
</workbook>
</file>

<file path=xl/sharedStrings.xml><?xml version="1.0" encoding="utf-8"?>
<sst xmlns="http://schemas.openxmlformats.org/spreadsheetml/2006/main" count="984" uniqueCount="185">
  <si>
    <t>湖北省统计局2025年度考试录用公务员资格复审公告</t>
  </si>
  <si>
    <r>
      <rPr>
        <b/>
        <sz val="11"/>
        <color theme="1"/>
        <rFont val="宋体"/>
        <charset val="134"/>
      </rPr>
      <t>资格复审时间</t>
    </r>
  </si>
  <si>
    <r>
      <t>2025</t>
    </r>
    <r>
      <rPr>
        <sz val="12"/>
        <color theme="1"/>
        <rFont val="宋体"/>
        <charset val="134"/>
      </rPr>
      <t>年</t>
    </r>
    <r>
      <rPr>
        <sz val="12"/>
        <color theme="1"/>
        <rFont val="Times New Roman"/>
        <charset val="134"/>
      </rPr>
      <t>4</t>
    </r>
    <r>
      <rPr>
        <sz val="12"/>
        <color theme="1"/>
        <rFont val="宋体"/>
        <charset val="134"/>
      </rPr>
      <t>月</t>
    </r>
    <r>
      <rPr>
        <sz val="12"/>
        <color theme="1"/>
        <rFont val="Times New Roman"/>
        <charset val="134"/>
      </rPr>
      <t>15</t>
    </r>
    <r>
      <rPr>
        <sz val="12"/>
        <color theme="1"/>
        <rFont val="宋体"/>
        <charset val="134"/>
      </rPr>
      <t>日（上午</t>
    </r>
    <r>
      <rPr>
        <sz val="12"/>
        <color theme="1"/>
        <rFont val="Times New Roman"/>
        <charset val="134"/>
      </rPr>
      <t>8</t>
    </r>
    <r>
      <rPr>
        <sz val="12"/>
        <color theme="1"/>
        <rFont val="宋体"/>
        <charset val="134"/>
      </rPr>
      <t>：</t>
    </r>
    <r>
      <rPr>
        <sz val="12"/>
        <color theme="1"/>
        <rFont val="Times New Roman"/>
        <charset val="134"/>
      </rPr>
      <t>30</t>
    </r>
    <r>
      <rPr>
        <sz val="12"/>
        <color theme="1"/>
        <rFont val="宋体"/>
        <charset val="134"/>
      </rPr>
      <t>至</t>
    </r>
    <r>
      <rPr>
        <sz val="12"/>
        <color theme="1"/>
        <rFont val="Times New Roman"/>
        <charset val="134"/>
      </rPr>
      <t>12:00</t>
    </r>
    <r>
      <rPr>
        <sz val="12"/>
        <color theme="1"/>
        <rFont val="宋体"/>
        <charset val="134"/>
      </rPr>
      <t>，下午</t>
    </r>
    <r>
      <rPr>
        <sz val="12"/>
        <color theme="1"/>
        <rFont val="Times New Roman"/>
        <charset val="134"/>
      </rPr>
      <t>14:00</t>
    </r>
    <r>
      <rPr>
        <sz val="12"/>
        <color theme="1"/>
        <rFont val="宋体"/>
        <charset val="134"/>
      </rPr>
      <t>至</t>
    </r>
    <r>
      <rPr>
        <sz val="12"/>
        <color theme="1"/>
        <rFont val="Times New Roman"/>
        <charset val="134"/>
      </rPr>
      <t>17:30</t>
    </r>
    <r>
      <rPr>
        <sz val="12"/>
        <color theme="1"/>
        <rFont val="宋体"/>
        <charset val="134"/>
      </rPr>
      <t>）</t>
    </r>
  </si>
  <si>
    <r>
      <rPr>
        <b/>
        <sz val="11"/>
        <color theme="1"/>
        <rFont val="宋体"/>
        <charset val="134"/>
      </rPr>
      <t>资格复审地点及乘车路线</t>
    </r>
  </si>
  <si>
    <t>资格复审地点：湖北省统计局办公楼6楼1号会议室（武昌区水果湖东一路19-2号湖北省统计局）。乘车路线：乘地铁4号或2号线在洪山广场站下车后步行至省统计局；乘地铁8号线在洪山路站下车后步行至省统计局。乘坐其它交通工具的自行前往湖北省统计局。</t>
  </si>
  <si>
    <r>
      <rPr>
        <b/>
        <sz val="11"/>
        <color theme="1"/>
        <rFont val="宋体"/>
        <charset val="134"/>
      </rPr>
      <t>职位取消、</t>
    </r>
    <r>
      <rPr>
        <b/>
        <sz val="11"/>
        <color theme="1"/>
        <rFont val="Times New Roman"/>
        <charset val="134"/>
      </rPr>
      <t xml:space="preserve">
</t>
    </r>
    <r>
      <rPr>
        <b/>
        <sz val="11"/>
        <color theme="1"/>
        <rFont val="宋体"/>
        <charset val="134"/>
      </rPr>
      <t>合并、核减情况</t>
    </r>
  </si>
  <si>
    <t>无</t>
  </si>
  <si>
    <r>
      <rPr>
        <b/>
        <sz val="11"/>
        <color theme="1"/>
        <rFont val="宋体"/>
        <charset val="134"/>
      </rPr>
      <t>考生须提供的</t>
    </r>
    <r>
      <rPr>
        <b/>
        <sz val="11"/>
        <color theme="1"/>
        <rFont val="Times New Roman"/>
        <charset val="134"/>
      </rPr>
      <t xml:space="preserve">
</t>
    </r>
    <r>
      <rPr>
        <b/>
        <sz val="11"/>
        <color theme="1"/>
        <rFont val="宋体"/>
        <charset val="134"/>
      </rPr>
      <t>资料</t>
    </r>
  </si>
  <si>
    <r>
      <rPr>
        <sz val="12"/>
        <color theme="1"/>
        <rFont val="Times New Roman"/>
        <charset val="134"/>
      </rPr>
      <t>1.</t>
    </r>
    <r>
      <rPr>
        <sz val="12"/>
        <color theme="1"/>
        <rFont val="仿宋_GB2312"/>
        <charset val="134"/>
      </rPr>
      <t>本人身份证、准考证、学历学位证书、学历学位认证材料，以及报考职位所要求的其它证明材料（如两年基层工作经历证明、资格证书等）原件和复印件。资格复审时，审查单位组织考生通过中国高等教育学生信息网核查学历学位。尚未发放学历学位证书的</t>
    </r>
    <r>
      <rPr>
        <sz val="12"/>
        <color theme="1"/>
        <rFont val="Times New Roman"/>
        <charset val="134"/>
      </rPr>
      <t>2025</t>
    </r>
    <r>
      <rPr>
        <sz val="12"/>
        <color theme="1"/>
        <rFont val="仿宋_GB2312"/>
        <charset val="134"/>
      </rPr>
      <t>年应届高校毕业生，需提交学校教务部门出具的证明。</t>
    </r>
    <r>
      <rPr>
        <sz val="12"/>
        <color theme="1"/>
        <rFont val="Times New Roman"/>
        <charset val="134"/>
      </rPr>
      <t xml:space="preserve">
2.</t>
    </r>
    <r>
      <rPr>
        <sz val="12"/>
        <color theme="1"/>
        <rFont val="仿宋_GB2312"/>
        <charset val="134"/>
      </rPr>
      <t>报考招录服务基层</t>
    </r>
    <r>
      <rPr>
        <sz val="12"/>
        <color theme="1"/>
        <rFont val="Times New Roman"/>
        <charset val="134"/>
      </rPr>
      <t>“</t>
    </r>
    <r>
      <rPr>
        <sz val="12"/>
        <color theme="1"/>
        <rFont val="仿宋_GB2312"/>
        <charset val="134"/>
      </rPr>
      <t>四项目</t>
    </r>
    <r>
      <rPr>
        <sz val="12"/>
        <color theme="1"/>
        <rFont val="Times New Roman"/>
        <charset val="134"/>
      </rPr>
      <t>”</t>
    </r>
    <r>
      <rPr>
        <sz val="12"/>
        <color theme="1"/>
        <rFont val="仿宋_GB2312"/>
        <charset val="134"/>
      </rPr>
      <t>人员及退役士兵等职位的，参加</t>
    </r>
    <r>
      <rPr>
        <sz val="12"/>
        <color theme="1"/>
        <rFont val="Times New Roman"/>
        <charset val="134"/>
      </rPr>
      <t>“</t>
    </r>
    <r>
      <rPr>
        <sz val="12"/>
        <color theme="1"/>
        <rFont val="仿宋_GB2312"/>
        <charset val="134"/>
      </rPr>
      <t>大学生村官</t>
    </r>
    <r>
      <rPr>
        <sz val="12"/>
        <color theme="1"/>
        <rFont val="Times New Roman"/>
        <charset val="134"/>
      </rPr>
      <t>”</t>
    </r>
    <r>
      <rPr>
        <sz val="12"/>
        <color theme="1"/>
        <rFont val="仿宋_GB2312"/>
        <charset val="134"/>
      </rPr>
      <t>项目的要提供县级党委组织部门出具服务期满并考核合格的证明材料，参加</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项目的要提供湖北省</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工作协调管理办公室出具的高校毕业生</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服务证书（此证书由全国</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工作协调管理办公室监制）；参加</t>
    </r>
    <r>
      <rPr>
        <sz val="12"/>
        <color theme="1"/>
        <rFont val="Times New Roman"/>
        <charset val="134"/>
      </rPr>
      <t>“</t>
    </r>
    <r>
      <rPr>
        <sz val="12"/>
        <color theme="1"/>
        <rFont val="仿宋_GB2312"/>
        <charset val="134"/>
      </rPr>
      <t>农村义务教育阶段学校教师特设岗位计划</t>
    </r>
    <r>
      <rPr>
        <sz val="12"/>
        <color theme="1"/>
        <rFont val="Times New Roman"/>
        <charset val="134"/>
      </rPr>
      <t>”</t>
    </r>
    <r>
      <rPr>
        <sz val="12"/>
        <color theme="1"/>
        <rFont val="仿宋_GB2312"/>
        <charset val="134"/>
      </rPr>
      <t>项目的要提供湖北省教育厅出具的证明材料；参加</t>
    </r>
    <r>
      <rPr>
        <sz val="12"/>
        <color theme="1"/>
        <rFont val="Times New Roman"/>
        <charset val="134"/>
      </rPr>
      <t>“</t>
    </r>
    <r>
      <rPr>
        <sz val="12"/>
        <color theme="1"/>
        <rFont val="仿宋_GB2312"/>
        <charset val="134"/>
      </rPr>
      <t>大学生志愿服务西部计划</t>
    </r>
    <r>
      <rPr>
        <sz val="12"/>
        <color theme="1"/>
        <rFont val="Times New Roman"/>
        <charset val="134"/>
      </rPr>
      <t>”</t>
    </r>
    <r>
      <rPr>
        <sz val="12"/>
        <color theme="1"/>
        <rFont val="仿宋_GB2312"/>
        <charset val="134"/>
      </rPr>
      <t>项目的要提供由共青团中央统一制作的服务证和大学生志愿服务西部计划鉴定表；退役士兵须提供退役军人事务部门出具的退役证明和本人退役证，高校毕业生退役士兵还需提供国家承认的高等学校毕业证书。</t>
    </r>
    <r>
      <rPr>
        <sz val="12"/>
        <color theme="1"/>
        <rFont val="Times New Roman"/>
        <charset val="134"/>
      </rPr>
      <t xml:space="preserve">
3.</t>
    </r>
    <r>
      <rPr>
        <sz val="12"/>
        <color theme="1"/>
        <rFont val="仿宋_GB2312"/>
        <charset val="134"/>
      </rPr>
      <t>留学回国人员要提供教育部门出具的学历学位认证材料。</t>
    </r>
    <r>
      <rPr>
        <sz val="12"/>
        <color theme="1"/>
        <rFont val="Times New Roman"/>
        <charset val="134"/>
      </rPr>
      <t xml:space="preserve">
4.</t>
    </r>
    <r>
      <rPr>
        <sz val="12"/>
        <color theme="1"/>
        <rFont val="仿宋_GB2312"/>
        <charset val="134"/>
      </rPr>
      <t>事业单位工作人员需按照干部管理权限提供单位同意报名的书面证明材料。</t>
    </r>
  </si>
  <si>
    <r>
      <rPr>
        <b/>
        <sz val="11"/>
        <color theme="1"/>
        <rFont val="宋体"/>
        <charset val="134"/>
      </rPr>
      <t>其他事项</t>
    </r>
  </si>
  <si>
    <r>
      <rPr>
        <sz val="12"/>
        <color theme="1"/>
        <rFont val="Times New Roman"/>
        <charset val="134"/>
      </rPr>
      <t>1.</t>
    </r>
    <r>
      <rPr>
        <sz val="12"/>
        <color theme="1"/>
        <rFont val="仿宋_GB2312"/>
        <charset val="134"/>
      </rPr>
      <t>请考生保持通讯畅通，通讯方式变更的，及时主动与招录机关联系。</t>
    </r>
    <r>
      <rPr>
        <sz val="12"/>
        <color theme="1"/>
        <rFont val="Times New Roman"/>
        <charset val="134"/>
      </rPr>
      <t xml:space="preserve">
2.</t>
    </r>
    <r>
      <rPr>
        <sz val="12"/>
        <color theme="1"/>
        <rFont val="仿宋_GB2312"/>
        <charset val="134"/>
      </rPr>
      <t>考生放弃资格复审，或不符合报考职位资格条件，或有关材料主要信息不实、影响资格审查结果的，由招录机关取消面试资格，并在同职位通过笔试最低合格分数线的人员中，按笔试折算成绩从高到低的顺序依次递补。</t>
    </r>
    <r>
      <rPr>
        <sz val="12"/>
        <color theme="1"/>
        <rFont val="Times New Roman"/>
        <charset val="134"/>
      </rPr>
      <t xml:space="preserve">
3.</t>
    </r>
    <r>
      <rPr>
        <sz val="12"/>
        <color theme="1"/>
        <rFont val="仿宋_GB2312"/>
        <charset val="134"/>
      </rPr>
      <t>资格复审期间自觉遵守秩序，服从现场工作人员安排，资格复审结束后按规定有序离场。</t>
    </r>
    <r>
      <rPr>
        <sz val="12"/>
        <color theme="1"/>
        <rFont val="Times New Roman"/>
        <charset val="134"/>
      </rPr>
      <t xml:space="preserve">
4.</t>
    </r>
    <r>
      <rPr>
        <sz val="12"/>
        <color theme="1"/>
        <rFont val="仿宋_GB2312"/>
        <charset val="134"/>
      </rPr>
      <t>面试、体检、考察等后续环节工作安排请关注湖北省人事考试网和各地指定网站发布信息。</t>
    </r>
  </si>
  <si>
    <r>
      <rPr>
        <b/>
        <sz val="11"/>
        <color theme="1"/>
        <rFont val="宋体"/>
        <charset val="134"/>
      </rPr>
      <t>联系电话</t>
    </r>
  </si>
  <si>
    <t>联系人：张宏、张卫光  联系电话：027-87310378、027-87824476、 15927300981、13986156682</t>
  </si>
  <si>
    <r>
      <rPr>
        <sz val="12"/>
        <color theme="1"/>
        <rFont val="仿宋_GB2312"/>
        <charset val="134"/>
      </rPr>
      <t>附件：</t>
    </r>
    <r>
      <rPr>
        <sz val="12"/>
        <color theme="1"/>
        <rFont val="方正仿宋_GBK"/>
        <charset val="134"/>
      </rPr>
      <t>湖北省统计局资格复审人员名单</t>
    </r>
  </si>
  <si>
    <r>
      <rPr>
        <sz val="12"/>
        <color theme="1"/>
        <rFont val="宋体"/>
        <charset val="134"/>
      </rPr>
      <t xml:space="preserve">                                                                                    湖北省统计局</t>
    </r>
    <r>
      <rPr>
        <sz val="12"/>
        <color theme="1"/>
        <rFont val="Times New Roman"/>
        <charset val="134"/>
      </rPr>
      <t xml:space="preserve">
                                                                                                                                                                        2025</t>
    </r>
    <r>
      <rPr>
        <sz val="12"/>
        <color theme="1"/>
        <rFont val="仿宋_GB2312"/>
        <charset val="134"/>
      </rPr>
      <t>年</t>
    </r>
    <r>
      <rPr>
        <sz val="12"/>
        <color theme="1"/>
        <rFont val="宋体"/>
        <charset val="134"/>
      </rPr>
      <t>4</t>
    </r>
    <r>
      <rPr>
        <sz val="12"/>
        <color theme="1"/>
        <rFont val="仿宋_GB2312"/>
        <charset val="134"/>
      </rPr>
      <t>月</t>
    </r>
    <r>
      <rPr>
        <sz val="12"/>
        <color theme="1"/>
        <rFont val="Times New Roman"/>
        <charset val="134"/>
      </rPr>
      <t>11</t>
    </r>
    <r>
      <rPr>
        <sz val="12"/>
        <color theme="1"/>
        <rFont val="仿宋_GB2312"/>
        <charset val="134"/>
      </rPr>
      <t>日</t>
    </r>
  </si>
  <si>
    <t>资格复审人员名单</t>
  </si>
  <si>
    <t>招录机关：湖北省统计局</t>
  </si>
  <si>
    <t>机构名称</t>
  </si>
  <si>
    <t>招录机关</t>
  </si>
  <si>
    <t>招录职位</t>
  </si>
  <si>
    <t>职位代码</t>
  </si>
  <si>
    <t>招录数量</t>
  </si>
  <si>
    <t>姓名</t>
  </si>
  <si>
    <t>性别</t>
  </si>
  <si>
    <t>准考证号</t>
  </si>
  <si>
    <t>行政职业能力测验</t>
  </si>
  <si>
    <t>申论</t>
  </si>
  <si>
    <t>公安专业科目</t>
  </si>
  <si>
    <t>综合知识测试</t>
  </si>
  <si>
    <t>笔试折算分</t>
  </si>
  <si>
    <t>笔试成绩排名</t>
  </si>
  <si>
    <t>备注</t>
  </si>
  <si>
    <t>省统计局</t>
  </si>
  <si>
    <t>统计专业岗1</t>
  </si>
  <si>
    <t>14230201086000001</t>
  </si>
  <si>
    <t>孟欣童</t>
  </si>
  <si>
    <t>女</t>
  </si>
  <si>
    <t>142302310510</t>
  </si>
  <si>
    <t>王佳宁</t>
  </si>
  <si>
    <t>142302200822</t>
  </si>
  <si>
    <t>王博淇</t>
  </si>
  <si>
    <t>142303307206</t>
  </si>
  <si>
    <t>陈渝</t>
  </si>
  <si>
    <t>142300207119</t>
  </si>
  <si>
    <t>刘涛</t>
  </si>
  <si>
    <t>男</t>
  </si>
  <si>
    <t>142300313620</t>
  </si>
  <si>
    <t>邱爽</t>
  </si>
  <si>
    <t>142302804005</t>
  </si>
  <si>
    <t>统计专业岗2</t>
  </si>
  <si>
    <t>14230201086000002</t>
  </si>
  <si>
    <t>朱梦晗</t>
  </si>
  <si>
    <t>142302405808</t>
  </si>
  <si>
    <t>李巧</t>
  </si>
  <si>
    <t>142302311502</t>
  </si>
  <si>
    <t>朱金成</t>
  </si>
  <si>
    <t>142302315418</t>
  </si>
  <si>
    <t>统计专业岗3</t>
  </si>
  <si>
    <t>14230201086000003</t>
  </si>
  <si>
    <t>乐青青</t>
  </si>
  <si>
    <t>142302407308</t>
  </si>
  <si>
    <t>刘翰卿</t>
  </si>
  <si>
    <t>142303308909</t>
  </si>
  <si>
    <t>吴运凯</t>
  </si>
  <si>
    <t>142302315102</t>
  </si>
  <si>
    <t>省统计局丹江口经济社会调查队</t>
  </si>
  <si>
    <t>统计专业岗</t>
  </si>
  <si>
    <t>14230201086000004</t>
  </si>
  <si>
    <t>潘中发</t>
  </si>
  <si>
    <t>142307011705</t>
  </si>
  <si>
    <t>孙甜甜</t>
  </si>
  <si>
    <t>142306001718</t>
  </si>
  <si>
    <t>王斐婷</t>
  </si>
  <si>
    <t>142304403909</t>
  </si>
  <si>
    <t>省统计局郧西经济社会调查队</t>
  </si>
  <si>
    <t>14230201086000005</t>
  </si>
  <si>
    <t>杨秋雨</t>
  </si>
  <si>
    <t>142303402020</t>
  </si>
  <si>
    <t>朱咸吉</t>
  </si>
  <si>
    <t>142305500229</t>
  </si>
  <si>
    <t>毛银娟</t>
  </si>
  <si>
    <t>142304207917</t>
  </si>
  <si>
    <t>省统计局石首经济社会调查队</t>
  </si>
  <si>
    <t>14230201086000006</t>
  </si>
  <si>
    <t>刘豪</t>
  </si>
  <si>
    <t>142306611309</t>
  </si>
  <si>
    <t>王吉喆</t>
  </si>
  <si>
    <t>142306701906</t>
  </si>
  <si>
    <t>邓宝玲</t>
  </si>
  <si>
    <t>142306905920</t>
  </si>
  <si>
    <t>省统计局宜都经济社会调查队</t>
  </si>
  <si>
    <t>14230201086000007</t>
  </si>
  <si>
    <t>高梦蝶</t>
  </si>
  <si>
    <t>142303701218</t>
  </si>
  <si>
    <t>田昕灵</t>
  </si>
  <si>
    <t>142304401526</t>
  </si>
  <si>
    <t>高娟</t>
  </si>
  <si>
    <t>142306200125</t>
  </si>
  <si>
    <t>省统计局南漳经济社会调查队</t>
  </si>
  <si>
    <t>14230201086000008</t>
  </si>
  <si>
    <t>袁婧晹</t>
  </si>
  <si>
    <t>142306302727</t>
  </si>
  <si>
    <t>余劲亮</t>
  </si>
  <si>
    <t>142303506718</t>
  </si>
  <si>
    <t>陈娜</t>
  </si>
  <si>
    <t>142303805226</t>
  </si>
  <si>
    <t>省统计局应城经济社会调查队</t>
  </si>
  <si>
    <t>14230201086000009</t>
  </si>
  <si>
    <t>何信</t>
  </si>
  <si>
    <t>142305805329</t>
  </si>
  <si>
    <t>柳梦琴</t>
  </si>
  <si>
    <t>142301505327</t>
  </si>
  <si>
    <t>申义蕊</t>
  </si>
  <si>
    <t>142303508104</t>
  </si>
  <si>
    <t>吴杰</t>
  </si>
  <si>
    <t>142300602716</t>
  </si>
  <si>
    <t>董志良</t>
  </si>
  <si>
    <t>142302705020</t>
  </si>
  <si>
    <t>范辰诗</t>
  </si>
  <si>
    <t>142303703621</t>
  </si>
  <si>
    <t>省统计局安陆经济社会调查队</t>
  </si>
  <si>
    <t>14230201086000010</t>
  </si>
  <si>
    <t>梅天骏</t>
  </si>
  <si>
    <t>142306905626</t>
  </si>
  <si>
    <t>伍恩泽</t>
  </si>
  <si>
    <t>142303800826</t>
  </si>
  <si>
    <t>陈灵灿</t>
  </si>
  <si>
    <t>142302902515</t>
  </si>
  <si>
    <t>段锐</t>
  </si>
  <si>
    <t>142301700227</t>
  </si>
  <si>
    <t>曾子洋</t>
  </si>
  <si>
    <t>142304003622</t>
  </si>
  <si>
    <t>潘欣怡</t>
  </si>
  <si>
    <t>142303606112</t>
  </si>
  <si>
    <t>省统计局蕲春经济社会调查队</t>
  </si>
  <si>
    <t>14230201086000011</t>
  </si>
  <si>
    <t>王贤琳</t>
  </si>
  <si>
    <t>142301707820</t>
  </si>
  <si>
    <t>唐家怡</t>
  </si>
  <si>
    <t>142301704613</t>
  </si>
  <si>
    <t>张烨</t>
  </si>
  <si>
    <t>142305103909</t>
  </si>
  <si>
    <t>省统计局崇阳经济社会调查队</t>
  </si>
  <si>
    <t>14230201086000012</t>
  </si>
  <si>
    <t>潘曼</t>
  </si>
  <si>
    <t>142305401124</t>
  </si>
  <si>
    <t>姚童涛</t>
  </si>
  <si>
    <t>142300810721</t>
  </si>
  <si>
    <t>姜浩</t>
  </si>
  <si>
    <t>142301508309</t>
  </si>
  <si>
    <t>骆玲燕</t>
  </si>
  <si>
    <t>142302502715</t>
  </si>
  <si>
    <t>陈敏优</t>
  </si>
  <si>
    <t>142302603429</t>
  </si>
  <si>
    <t>叶陈思</t>
  </si>
  <si>
    <t>142304405002</t>
  </si>
  <si>
    <t>省统计局通山经济社会调查队</t>
  </si>
  <si>
    <t>14230201086000013</t>
  </si>
  <si>
    <t>孟文渊</t>
  </si>
  <si>
    <t>142301501715</t>
  </si>
  <si>
    <t>程梦璇</t>
  </si>
  <si>
    <t>142306403918</t>
  </si>
  <si>
    <t>兰文炳</t>
  </si>
  <si>
    <t>142306612225</t>
  </si>
  <si>
    <t>省统计局巴东经济社会调查队</t>
  </si>
  <si>
    <t>14230201086000014</t>
  </si>
  <si>
    <t>薛清纯</t>
  </si>
  <si>
    <t>142306900814</t>
  </si>
  <si>
    <t>谭永辉</t>
  </si>
  <si>
    <t>142305300409</t>
  </si>
  <si>
    <t>杨碧隆</t>
  </si>
  <si>
    <t>142306303803</t>
  </si>
  <si>
    <t>备注：                                                                                                                                                                                                                                                                                                     1.公安机关职位，笔试折算分=行政职业能力测验成绩×0.4+申论成绩×0.3+公安专业科目成绩×0.3。
2.面向村（社区）干部考试录用乡镇（街道）公务员职位，笔试折算分=综合知识测试成绩。
3.其他职位，笔试折算分=行政职业能力测验成绩×0.55+申论试卷成绩×0.45。
4.行测、申论、公安专业科目、综合知识测试、笔试折算分等成绩小数点后位数按实际保留（不四舍五入）。</t>
  </si>
  <si>
    <t>在本级机关最低服务年限为5年。</t>
  </si>
  <si>
    <t>在本机关（单位）最低服务5年；工作地点在丹江口市。</t>
  </si>
  <si>
    <t>在本机关（单位）最低服务5年；工作地点在郧西县。</t>
  </si>
  <si>
    <t>在本机关（单位）最低服务5年；工作地点在石首市。</t>
  </si>
  <si>
    <t>在本机关（单位）最低服务5年；工作地点在宜都市。</t>
  </si>
  <si>
    <t>在本机关（单位）最低服务5年；工作地点在南漳县。</t>
  </si>
  <si>
    <t>在本机关（单位）最低服务5年；工作地点在应城市。</t>
  </si>
  <si>
    <t>在本机关（单位）最低服务5年；工作地点在安陆市。</t>
  </si>
  <si>
    <t>在本机关（单位）最低服务5年；工作地点在蕲春县。</t>
  </si>
  <si>
    <t>在本机关（单位）最低服务5年；工作地点在崇阳县。</t>
  </si>
  <si>
    <t>在本机关（单位）最低服务5年；工作地点在通山县。</t>
  </si>
  <si>
    <t>在本机关（单位）最低服务5年；工作地点在巴东县。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</si>
</sst>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name val="宋体"/>
      <charset val="134"/>
    </font>
    <font>
      <b/>
      <sz val="11"/>
      <name val="仿宋_GB2312"/>
      <charset val="134"/>
    </font>
    <font>
      <sz val="11"/>
      <name val="Times New Roman"/>
      <charset val="134"/>
    </font>
    <font>
      <sz val="12"/>
      <name val="宋体"/>
      <charset val="134"/>
    </font>
    <font>
      <sz val="9"/>
      <name val="仿宋"/>
      <charset val="134"/>
    </font>
    <font>
      <sz val="11"/>
      <color theme="1"/>
      <name val="仿宋"/>
      <charset val="134"/>
    </font>
    <font>
      <sz val="11"/>
      <color rgb="FFFF0000"/>
      <name val="宋体"/>
      <charset val="134"/>
      <scheme val="minor"/>
    </font>
    <font>
      <sz val="26"/>
      <name val="方正小标宋简体"/>
      <charset val="134"/>
    </font>
    <font>
      <sz val="12"/>
      <name val="仿宋"/>
      <charset val="134"/>
    </font>
    <font>
      <sz val="11"/>
      <color theme="1"/>
      <name val="Times New Roman"/>
      <charset val="134"/>
    </font>
    <font>
      <sz val="20"/>
      <color theme="1"/>
      <name val="方正小标宋_GBK"/>
      <charset val="134"/>
    </font>
    <font>
      <sz val="20"/>
      <color theme="1"/>
      <name val="Times New Roman"/>
      <charset val="134"/>
    </font>
    <font>
      <b/>
      <sz val="11"/>
      <color theme="1"/>
      <name val="Times New Roman"/>
      <charset val="134"/>
    </font>
    <font>
      <sz val="12"/>
      <color theme="1"/>
      <name val="Times New Roman"/>
      <charset val="134"/>
    </font>
    <font>
      <b/>
      <sz val="11"/>
      <color theme="1"/>
      <name val="宋体"/>
      <charset val="134"/>
    </font>
    <font>
      <sz val="10"/>
      <color theme="1"/>
      <name val="宋体"/>
      <charset val="134"/>
      <scheme val="minor"/>
    </font>
    <font>
      <sz val="12"/>
      <color theme="1"/>
      <name val="仿宋_GB2312"/>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6"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22" fillId="10" borderId="0" applyNumberFormat="0" applyBorder="0" applyAlignment="0" applyProtection="0">
      <alignment vertical="center"/>
    </xf>
    <xf numFmtId="0" fontId="25" fillId="0" borderId="8" applyNumberFormat="0" applyFill="0" applyAlignment="0" applyProtection="0">
      <alignment vertical="center"/>
    </xf>
    <xf numFmtId="0" fontId="22" fillId="11" borderId="0" applyNumberFormat="0" applyBorder="0" applyAlignment="0" applyProtection="0">
      <alignment vertical="center"/>
    </xf>
    <xf numFmtId="0" fontId="31" fillId="12" borderId="9" applyNumberFormat="0" applyAlignment="0" applyProtection="0">
      <alignment vertical="center"/>
    </xf>
    <xf numFmtId="0" fontId="32" fillId="12" borderId="5" applyNumberFormat="0" applyAlignment="0" applyProtection="0">
      <alignment vertical="center"/>
    </xf>
    <xf numFmtId="0" fontId="33" fillId="13" borderId="10"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4" fillId="0" borderId="0"/>
  </cellStyleXfs>
  <cellXfs count="38">
    <xf numFmtId="0" fontId="0" fillId="0" borderId="0" xfId="0">
      <alignment vertical="center"/>
    </xf>
    <xf numFmtId="0" fontId="1" fillId="0" borderId="0" xfId="0" applyFont="1" applyFill="1" applyAlignment="1"/>
    <xf numFmtId="0" fontId="0" fillId="0" borderId="0" xfId="0" applyAlignment="1">
      <alignment vertical="center" wrapText="1"/>
    </xf>
    <xf numFmtId="49" fontId="0" fillId="0" borderId="0" xfId="0" applyNumberFormat="1">
      <alignment vertical="center"/>
    </xf>
    <xf numFmtId="0" fontId="2" fillId="0" borderId="1" xfId="49" applyFont="1" applyBorder="1" applyAlignment="1">
      <alignment horizontal="center" vertical="center" wrapText="1"/>
    </xf>
    <xf numFmtId="49" fontId="2" fillId="0" borderId="1" xfId="49"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2" xfId="49" applyFont="1" applyBorder="1" applyAlignment="1">
      <alignment horizontal="left" vertical="center" wrapText="1"/>
    </xf>
    <xf numFmtId="0" fontId="3" fillId="0" borderId="3" xfId="49" applyFont="1" applyBorder="1" applyAlignment="1">
      <alignment horizontal="left" vertical="center" wrapText="1"/>
    </xf>
    <xf numFmtId="0" fontId="2" fillId="0" borderId="1" xfId="49" applyFont="1" applyBorder="1" applyAlignment="1">
      <alignmen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vertical="center" wrapText="1"/>
    </xf>
    <xf numFmtId="0" fontId="3" fillId="0" borderId="4" xfId="49" applyFont="1" applyBorder="1" applyAlignment="1">
      <alignment vertical="center" wrapText="1"/>
    </xf>
    <xf numFmtId="0" fontId="0" fillId="2" borderId="0" xfId="0" applyFill="1">
      <alignment vertical="center"/>
    </xf>
    <xf numFmtId="0" fontId="4" fillId="0" borderId="0" xfId="49" applyAlignment="1">
      <alignment horizontal="center" vertical="center" wrapText="1"/>
    </xf>
    <xf numFmtId="0" fontId="4" fillId="0" borderId="0" xfId="49" applyAlignment="1">
      <alignment horizontal="left" vertical="center" wrapText="1"/>
    </xf>
    <xf numFmtId="0" fontId="5" fillId="0" borderId="1" xfId="49" applyFont="1" applyBorder="1" applyAlignment="1">
      <alignment horizontal="center" vertical="center" wrapText="1"/>
    </xf>
    <xf numFmtId="49" fontId="4" fillId="0" borderId="0" xfId="49" applyNumberFormat="1" applyAlignment="1">
      <alignment horizontal="center" vertical="center" wrapText="1"/>
    </xf>
    <xf numFmtId="0" fontId="2" fillId="0" borderId="0" xfId="49"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49" applyFont="1" applyAlignment="1">
      <alignment horizontal="center" vertical="center" wrapText="1"/>
    </xf>
    <xf numFmtId="0" fontId="9" fillId="0" borderId="0" xfId="49" applyFont="1" applyAlignment="1">
      <alignment horizontal="left" vertical="center" wrapText="1"/>
    </xf>
    <xf numFmtId="0" fontId="3" fillId="0" borderId="4" xfId="49" applyFont="1" applyBorder="1" applyAlignment="1">
      <alignment horizontal="left" vertical="center" wrapText="1"/>
    </xf>
    <xf numFmtId="0" fontId="10" fillId="0" borderId="0" xfId="0" applyFont="1" applyAlignment="1">
      <alignment vertical="center" wrapText="1"/>
    </xf>
    <xf numFmtId="0" fontId="10" fillId="0" borderId="0" xfId="0" applyFo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left" vertical="center" wrapText="1"/>
    </xf>
    <xf numFmtId="0" fontId="14" fillId="0" borderId="4" xfId="0" applyFont="1" applyBorder="1" applyAlignment="1">
      <alignment horizontal="left" vertical="center" wrapText="1"/>
    </xf>
    <xf numFmtId="0" fontId="18" fillId="0" borderId="2" xfId="0" applyFont="1" applyBorder="1" applyAlignment="1">
      <alignment horizontal="center" wrapText="1"/>
    </xf>
    <xf numFmtId="0" fontId="14" fillId="0" borderId="4" xfId="0" applyFont="1" applyBorder="1" applyAlignment="1">
      <alignment horizontal="center" wrapText="1"/>
    </xf>
    <xf numFmtId="0" fontId="1"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2025&#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省直"/>
      <sheetName val="省直 (2)"/>
    </sheetNames>
    <sheetDataSet>
      <sheetData sheetId="0"/>
      <sheetData sheetId="1">
        <row r="1">
          <cell r="A1" t="str">
            <v>KSXM</v>
          </cell>
          <cell r="B1" t="str">
            <v>招录机关zw</v>
          </cell>
          <cell r="C1" t="str">
            <v>机构层级zw</v>
          </cell>
          <cell r="D1" t="str">
            <v>招录职位zw</v>
          </cell>
          <cell r="E1" t="str">
            <v>职位代码zw</v>
          </cell>
          <cell r="F1" t="str">
            <v>职位简介zw</v>
          </cell>
          <cell r="G1" t="str">
            <v>招录数量zw</v>
          </cell>
        </row>
        <row r="1">
          <cell r="N1" t="str">
            <v>KSXM</v>
          </cell>
          <cell r="O1" t="str">
            <v>性别代码</v>
          </cell>
          <cell r="P1" t="str">
            <v>ZKZH_1</v>
          </cell>
          <cell r="Q1" t="str">
            <v>行测成绩</v>
          </cell>
          <cell r="R1" t="str">
            <v>申论省市</v>
          </cell>
          <cell r="S1" t="str">
            <v>申论县乡</v>
          </cell>
          <cell r="T1" t="str">
            <v>笔试折算分</v>
          </cell>
          <cell r="U1" t="str">
            <v>名次</v>
          </cell>
        </row>
        <row r="2">
          <cell r="A2" t="str">
            <v>朱梦晗</v>
          </cell>
          <cell r="B2" t="str">
            <v>省统计局</v>
          </cell>
          <cell r="C2" t="str">
            <v>省级</v>
          </cell>
          <cell r="D2" t="str">
            <v>统计专业岗2</v>
          </cell>
          <cell r="E2" t="str">
            <v>14230201086000002</v>
          </cell>
          <cell r="F2" t="str">
            <v>从事固定资产投资统计专业调查、统计数据处理、统计分析研究等工作。</v>
          </cell>
          <cell r="G2">
            <v>1</v>
          </cell>
        </row>
        <row r="2">
          <cell r="N2" t="str">
            <v>朱梦晗</v>
          </cell>
          <cell r="O2" t="str">
            <v>女</v>
          </cell>
          <cell r="P2" t="str">
            <v>142302405808</v>
          </cell>
          <cell r="Q2">
            <v>78.4</v>
          </cell>
          <cell r="R2">
            <v>66</v>
          </cell>
        </row>
        <row r="2">
          <cell r="T2">
            <v>72.82</v>
          </cell>
          <cell r="U2">
            <v>1</v>
          </cell>
        </row>
        <row r="3">
          <cell r="A3" t="str">
            <v>孟欣童</v>
          </cell>
          <cell r="B3" t="str">
            <v>省统计局</v>
          </cell>
          <cell r="C3" t="str">
            <v>省级</v>
          </cell>
          <cell r="D3" t="str">
            <v>统计专业岗1</v>
          </cell>
          <cell r="E3" t="str">
            <v>14230201086000001</v>
          </cell>
          <cell r="F3" t="str">
            <v>从事统计专业调查、统计数据处理、统计分析研究等工作。</v>
          </cell>
          <cell r="G3">
            <v>2</v>
          </cell>
        </row>
        <row r="3">
          <cell r="N3" t="str">
            <v>孟欣童</v>
          </cell>
          <cell r="O3" t="str">
            <v>女</v>
          </cell>
          <cell r="P3" t="str">
            <v>142302310510</v>
          </cell>
          <cell r="Q3">
            <v>77.6</v>
          </cell>
          <cell r="R3">
            <v>74</v>
          </cell>
        </row>
        <row r="3">
          <cell r="T3">
            <v>75.98</v>
          </cell>
          <cell r="U3">
            <v>1</v>
          </cell>
        </row>
        <row r="4">
          <cell r="A4" t="str">
            <v>乐青青</v>
          </cell>
          <cell r="B4" t="str">
            <v>省统计局</v>
          </cell>
          <cell r="C4" t="str">
            <v>省级</v>
          </cell>
          <cell r="D4" t="str">
            <v>统计专业岗3</v>
          </cell>
          <cell r="E4" t="str">
            <v>14230201086000003</v>
          </cell>
          <cell r="F4" t="str">
            <v>从事能源统计专业调查、统计数据处理、统计分析研究等工作。</v>
          </cell>
          <cell r="G4">
            <v>1</v>
          </cell>
        </row>
        <row r="4">
          <cell r="N4" t="str">
            <v>乐青青</v>
          </cell>
          <cell r="O4" t="str">
            <v>女</v>
          </cell>
          <cell r="P4" t="str">
            <v>142302407308</v>
          </cell>
          <cell r="Q4">
            <v>80.8</v>
          </cell>
          <cell r="R4">
            <v>72.5</v>
          </cell>
        </row>
        <row r="4">
          <cell r="T4">
            <v>77.065</v>
          </cell>
          <cell r="U4">
            <v>1</v>
          </cell>
        </row>
        <row r="5">
          <cell r="A5" t="str">
            <v>何信</v>
          </cell>
          <cell r="B5" t="str">
            <v>省统计局应城经济社会调查队</v>
          </cell>
          <cell r="C5" t="str">
            <v>县（市、区）级</v>
          </cell>
          <cell r="D5" t="str">
            <v>统计专业岗</v>
          </cell>
          <cell r="E5" t="str">
            <v>14230201086000009</v>
          </cell>
          <cell r="F5" t="str">
            <v>从事地方统计调查以及数据质量监测和核查等工作。</v>
          </cell>
          <cell r="G5">
            <v>2</v>
          </cell>
        </row>
        <row r="5">
          <cell r="N5" t="str">
            <v>何信</v>
          </cell>
          <cell r="O5" t="str">
            <v>男</v>
          </cell>
          <cell r="P5" t="str">
            <v>142305805329</v>
          </cell>
          <cell r="Q5">
            <v>69.6</v>
          </cell>
          <cell r="R5">
            <v>67.5</v>
          </cell>
          <cell r="S5">
            <v>67.5</v>
          </cell>
          <cell r="T5">
            <v>68.655</v>
          </cell>
          <cell r="U5">
            <v>1</v>
          </cell>
        </row>
        <row r="6">
          <cell r="A6" t="str">
            <v>袁婧晹</v>
          </cell>
          <cell r="B6" t="str">
            <v>省统计局南漳经济社会调查队</v>
          </cell>
          <cell r="C6" t="str">
            <v>县（市、区）级</v>
          </cell>
          <cell r="D6" t="str">
            <v>统计专业岗</v>
          </cell>
          <cell r="E6" t="str">
            <v>14230201086000008</v>
          </cell>
          <cell r="F6" t="str">
            <v>从事地方统计调查以及数据质量监测和核查等工作。</v>
          </cell>
          <cell r="G6">
            <v>1</v>
          </cell>
        </row>
        <row r="6">
          <cell r="N6" t="str">
            <v>袁婧晹</v>
          </cell>
          <cell r="O6" t="str">
            <v>女</v>
          </cell>
          <cell r="P6" t="str">
            <v>142306302727</v>
          </cell>
          <cell r="Q6">
            <v>65.6</v>
          </cell>
          <cell r="R6">
            <v>68.5</v>
          </cell>
          <cell r="S6">
            <v>68.5</v>
          </cell>
          <cell r="T6">
            <v>66.905</v>
          </cell>
          <cell r="U6">
            <v>1</v>
          </cell>
        </row>
        <row r="7">
          <cell r="A7" t="str">
            <v>杨秋雨</v>
          </cell>
          <cell r="B7" t="str">
            <v>省统计局郧西经济社会调查队</v>
          </cell>
          <cell r="C7" t="str">
            <v>县（市、区）级</v>
          </cell>
          <cell r="D7" t="str">
            <v>统计专业岗</v>
          </cell>
          <cell r="E7" t="str">
            <v>14230201086000005</v>
          </cell>
          <cell r="F7" t="str">
            <v>从事地方统计调查以及数据质量监测和核查等工作。</v>
          </cell>
          <cell r="G7">
            <v>1</v>
          </cell>
        </row>
        <row r="7">
          <cell r="N7" t="str">
            <v>杨秋雨</v>
          </cell>
          <cell r="O7" t="str">
            <v>女</v>
          </cell>
          <cell r="P7" t="str">
            <v>142303402020</v>
          </cell>
          <cell r="Q7">
            <v>67.2</v>
          </cell>
          <cell r="R7">
            <v>71.5</v>
          </cell>
          <cell r="S7">
            <v>71.5</v>
          </cell>
          <cell r="T7">
            <v>69.135</v>
          </cell>
          <cell r="U7">
            <v>1</v>
          </cell>
        </row>
        <row r="8">
          <cell r="A8" t="str">
            <v>潘中发</v>
          </cell>
          <cell r="B8" t="str">
            <v>省统计局丹江口经济社会调查队</v>
          </cell>
          <cell r="C8" t="str">
            <v>县（市、区）级</v>
          </cell>
          <cell r="D8" t="str">
            <v>统计专业岗</v>
          </cell>
          <cell r="E8" t="str">
            <v>14230201086000004</v>
          </cell>
          <cell r="F8" t="str">
            <v>从事地方统计调查以及数据质量监测和核查等工作。</v>
          </cell>
          <cell r="G8">
            <v>1</v>
          </cell>
        </row>
        <row r="8">
          <cell r="N8" t="str">
            <v>潘中发</v>
          </cell>
          <cell r="O8" t="str">
            <v>男</v>
          </cell>
          <cell r="P8" t="str">
            <v>142307011705</v>
          </cell>
          <cell r="Q8">
            <v>68.8</v>
          </cell>
          <cell r="R8">
            <v>74.5</v>
          </cell>
          <cell r="S8">
            <v>74.5</v>
          </cell>
          <cell r="T8">
            <v>71.365</v>
          </cell>
          <cell r="U8">
            <v>1</v>
          </cell>
        </row>
        <row r="9">
          <cell r="A9" t="str">
            <v>潘曼</v>
          </cell>
          <cell r="B9" t="str">
            <v>省统计局崇阳经济社会调查队</v>
          </cell>
          <cell r="C9" t="str">
            <v>县（市、区）级</v>
          </cell>
          <cell r="D9" t="str">
            <v>统计专业岗</v>
          </cell>
          <cell r="E9" t="str">
            <v>14230201086000012</v>
          </cell>
          <cell r="F9" t="str">
            <v>从事地方统计调查以及数据质量监测和核查等工作。</v>
          </cell>
          <cell r="G9">
            <v>2</v>
          </cell>
        </row>
        <row r="9">
          <cell r="N9" t="str">
            <v>潘曼</v>
          </cell>
          <cell r="O9" t="str">
            <v>女</v>
          </cell>
          <cell r="P9" t="str">
            <v>142305401124</v>
          </cell>
          <cell r="Q9">
            <v>70.4</v>
          </cell>
          <cell r="R9">
            <v>75</v>
          </cell>
          <cell r="S9">
            <v>75</v>
          </cell>
          <cell r="T9">
            <v>72.47</v>
          </cell>
          <cell r="U9">
            <v>1</v>
          </cell>
        </row>
        <row r="10">
          <cell r="A10" t="str">
            <v>刘豪</v>
          </cell>
          <cell r="B10" t="str">
            <v>省统计局石首经济社会调查队</v>
          </cell>
          <cell r="C10" t="str">
            <v>县（市、区）级</v>
          </cell>
          <cell r="D10" t="str">
            <v>统计专业岗</v>
          </cell>
          <cell r="E10" t="str">
            <v>14230201086000006</v>
          </cell>
          <cell r="F10" t="str">
            <v>从事地方统计调查以及数据质量监测和核查等工作。</v>
          </cell>
          <cell r="G10">
            <v>1</v>
          </cell>
        </row>
        <row r="10">
          <cell r="N10" t="str">
            <v>刘豪</v>
          </cell>
          <cell r="O10" t="str">
            <v>男</v>
          </cell>
          <cell r="P10" t="str">
            <v>142306611309</v>
          </cell>
          <cell r="Q10">
            <v>62.4</v>
          </cell>
          <cell r="R10">
            <v>70.5</v>
          </cell>
          <cell r="S10">
            <v>70.5</v>
          </cell>
          <cell r="T10">
            <v>66.045</v>
          </cell>
          <cell r="U10">
            <v>1</v>
          </cell>
        </row>
        <row r="11">
          <cell r="A11" t="str">
            <v>孟文渊</v>
          </cell>
          <cell r="B11" t="str">
            <v>省统计局通山经济社会调查队</v>
          </cell>
          <cell r="C11" t="str">
            <v>县（市、区）级</v>
          </cell>
          <cell r="D11" t="str">
            <v>统计专业岗</v>
          </cell>
          <cell r="E11" t="str">
            <v>14230201086000013</v>
          </cell>
          <cell r="F11" t="str">
            <v>从事地方统计调查以及数据质量监测和核查等工作。</v>
          </cell>
          <cell r="G11">
            <v>1</v>
          </cell>
        </row>
        <row r="11">
          <cell r="N11" t="str">
            <v>孟文渊</v>
          </cell>
          <cell r="O11" t="str">
            <v>男</v>
          </cell>
          <cell r="P11" t="str">
            <v>142301501715</v>
          </cell>
          <cell r="Q11">
            <v>65.6</v>
          </cell>
          <cell r="R11">
            <v>70.5</v>
          </cell>
          <cell r="S11">
            <v>70.5</v>
          </cell>
          <cell r="T11">
            <v>67.805</v>
          </cell>
          <cell r="U11">
            <v>1</v>
          </cell>
        </row>
        <row r="12">
          <cell r="A12" t="str">
            <v>高梦蝶</v>
          </cell>
          <cell r="B12" t="str">
            <v>省统计局宜都经济社会调查队</v>
          </cell>
          <cell r="C12" t="str">
            <v>县（市、区）级</v>
          </cell>
          <cell r="D12" t="str">
            <v>统计专业岗</v>
          </cell>
          <cell r="E12" t="str">
            <v>14230201086000007</v>
          </cell>
          <cell r="F12" t="str">
            <v>从事地方统计调查以及数据质量监测和核查等工作。</v>
          </cell>
          <cell r="G12">
            <v>1</v>
          </cell>
        </row>
        <row r="12">
          <cell r="N12" t="str">
            <v>高梦蝶</v>
          </cell>
          <cell r="O12" t="str">
            <v>女</v>
          </cell>
          <cell r="P12" t="str">
            <v>142303701218</v>
          </cell>
          <cell r="Q12">
            <v>73.6</v>
          </cell>
          <cell r="R12">
            <v>64</v>
          </cell>
          <cell r="S12">
            <v>64</v>
          </cell>
          <cell r="T12">
            <v>69.28</v>
          </cell>
          <cell r="U12">
            <v>1</v>
          </cell>
        </row>
        <row r="13">
          <cell r="A13" t="str">
            <v>薛清纯</v>
          </cell>
          <cell r="B13" t="str">
            <v>省统计局巴东经济社会调查队</v>
          </cell>
          <cell r="C13" t="str">
            <v>县（市、区）级</v>
          </cell>
          <cell r="D13" t="str">
            <v>统计专业岗</v>
          </cell>
          <cell r="E13" t="str">
            <v>14230201086000014</v>
          </cell>
          <cell r="F13" t="str">
            <v>从事地方统计调查以及数据质量监测和核查等工作。</v>
          </cell>
          <cell r="G13">
            <v>1</v>
          </cell>
        </row>
        <row r="13">
          <cell r="N13" t="str">
            <v>薛清纯</v>
          </cell>
          <cell r="O13" t="str">
            <v>女</v>
          </cell>
          <cell r="P13" t="str">
            <v>142306900814</v>
          </cell>
          <cell r="Q13">
            <v>76</v>
          </cell>
          <cell r="R13">
            <v>75.5</v>
          </cell>
          <cell r="S13">
            <v>75.5</v>
          </cell>
          <cell r="T13">
            <v>75.775</v>
          </cell>
          <cell r="U13">
            <v>1</v>
          </cell>
        </row>
        <row r="14">
          <cell r="A14" t="str">
            <v>梅天骏</v>
          </cell>
          <cell r="B14" t="str">
            <v>省统计局安陆经济社会调查队</v>
          </cell>
          <cell r="C14" t="str">
            <v>县（市、区）级</v>
          </cell>
          <cell r="D14" t="str">
            <v>统计专业岗</v>
          </cell>
          <cell r="E14" t="str">
            <v>14230201086000010</v>
          </cell>
          <cell r="F14" t="str">
            <v>从事地方统计调查以及数据质量监测和核查等工作。</v>
          </cell>
          <cell r="G14">
            <v>2</v>
          </cell>
        </row>
        <row r="14">
          <cell r="N14" t="str">
            <v>梅天骏</v>
          </cell>
          <cell r="O14" t="str">
            <v>男</v>
          </cell>
          <cell r="P14" t="str">
            <v>142306905626</v>
          </cell>
          <cell r="Q14">
            <v>76.8</v>
          </cell>
          <cell r="R14">
            <v>68</v>
          </cell>
          <cell r="S14">
            <v>68</v>
          </cell>
          <cell r="T14">
            <v>72.84</v>
          </cell>
          <cell r="U14">
            <v>1</v>
          </cell>
        </row>
        <row r="15">
          <cell r="A15" t="str">
            <v>王贤琳</v>
          </cell>
          <cell r="B15" t="str">
            <v>省统计局蕲春经济社会调查队</v>
          </cell>
          <cell r="C15" t="str">
            <v>县（市、区）级</v>
          </cell>
          <cell r="D15" t="str">
            <v>统计专业岗</v>
          </cell>
          <cell r="E15" t="str">
            <v>14230201086000011</v>
          </cell>
          <cell r="F15" t="str">
            <v>从事地方统计调查以及数据质量监测和核查等工作。</v>
          </cell>
          <cell r="G15">
            <v>1</v>
          </cell>
        </row>
        <row r="15">
          <cell r="N15" t="str">
            <v>王贤琳</v>
          </cell>
          <cell r="O15" t="str">
            <v>女</v>
          </cell>
          <cell r="P15" t="str">
            <v>142301707820</v>
          </cell>
          <cell r="Q15">
            <v>66.4</v>
          </cell>
          <cell r="R15">
            <v>65</v>
          </cell>
          <cell r="S15">
            <v>65</v>
          </cell>
          <cell r="T15">
            <v>65.77</v>
          </cell>
          <cell r="U15">
            <v>1</v>
          </cell>
        </row>
        <row r="16">
          <cell r="A16" t="str">
            <v>王佳宁</v>
          </cell>
          <cell r="B16" t="str">
            <v>省统计局</v>
          </cell>
          <cell r="C16" t="str">
            <v>省级</v>
          </cell>
          <cell r="D16" t="str">
            <v>统计专业岗1</v>
          </cell>
          <cell r="E16" t="str">
            <v>14230201086000001</v>
          </cell>
          <cell r="F16" t="str">
            <v>从事统计专业调查、统计数据处理、统计分析研究等工作。</v>
          </cell>
          <cell r="G16">
            <v>2</v>
          </cell>
        </row>
        <row r="16">
          <cell r="N16" t="str">
            <v>王佳宁</v>
          </cell>
          <cell r="O16" t="str">
            <v>女</v>
          </cell>
          <cell r="P16" t="str">
            <v>142302200822</v>
          </cell>
          <cell r="Q16">
            <v>75.2</v>
          </cell>
          <cell r="R16">
            <v>76</v>
          </cell>
        </row>
        <row r="16">
          <cell r="T16">
            <v>75.56</v>
          </cell>
          <cell r="U16">
            <v>2</v>
          </cell>
        </row>
        <row r="17">
          <cell r="A17" t="str">
            <v>刘翰卿</v>
          </cell>
          <cell r="B17" t="str">
            <v>省统计局</v>
          </cell>
          <cell r="C17" t="str">
            <v>省级</v>
          </cell>
          <cell r="D17" t="str">
            <v>统计专业岗3</v>
          </cell>
          <cell r="E17" t="str">
            <v>14230201086000003</v>
          </cell>
          <cell r="F17" t="str">
            <v>从事能源统计专业调查、统计数据处理、统计分析研究等工作。</v>
          </cell>
          <cell r="G17">
            <v>1</v>
          </cell>
        </row>
        <row r="17">
          <cell r="N17" t="str">
            <v>刘翰卿</v>
          </cell>
          <cell r="O17" t="str">
            <v>男</v>
          </cell>
          <cell r="P17" t="str">
            <v>142303308909</v>
          </cell>
          <cell r="Q17">
            <v>81.6</v>
          </cell>
          <cell r="R17">
            <v>69</v>
          </cell>
        </row>
        <row r="17">
          <cell r="T17">
            <v>75.93</v>
          </cell>
          <cell r="U17">
            <v>2</v>
          </cell>
        </row>
        <row r="18">
          <cell r="A18" t="str">
            <v>李巧</v>
          </cell>
          <cell r="B18" t="str">
            <v>省统计局</v>
          </cell>
          <cell r="C18" t="str">
            <v>省级</v>
          </cell>
          <cell r="D18" t="str">
            <v>统计专业岗2</v>
          </cell>
          <cell r="E18" t="str">
            <v>14230201086000002</v>
          </cell>
          <cell r="F18" t="str">
            <v>从事固定资产投资统计专业调查、统计数据处理、统计分析研究等工作。</v>
          </cell>
          <cell r="G18">
            <v>1</v>
          </cell>
        </row>
        <row r="18">
          <cell r="N18" t="str">
            <v>李巧</v>
          </cell>
          <cell r="O18" t="str">
            <v>女</v>
          </cell>
          <cell r="P18" t="str">
            <v>142302311502</v>
          </cell>
          <cell r="Q18">
            <v>75.2</v>
          </cell>
          <cell r="R18">
            <v>69</v>
          </cell>
        </row>
        <row r="18">
          <cell r="T18">
            <v>72.41</v>
          </cell>
          <cell r="U18">
            <v>2</v>
          </cell>
        </row>
        <row r="19">
          <cell r="A19" t="str">
            <v>谭永辉</v>
          </cell>
          <cell r="B19" t="str">
            <v>省统计局巴东经济社会调查队</v>
          </cell>
          <cell r="C19" t="str">
            <v>县（市、区）级</v>
          </cell>
          <cell r="D19" t="str">
            <v>统计专业岗</v>
          </cell>
          <cell r="E19" t="str">
            <v>14230201086000014</v>
          </cell>
          <cell r="F19" t="str">
            <v>从事地方统计调查以及数据质量监测和核查等工作。</v>
          </cell>
          <cell r="G19">
            <v>1</v>
          </cell>
        </row>
        <row r="19">
          <cell r="N19" t="str">
            <v>谭永辉</v>
          </cell>
          <cell r="O19" t="str">
            <v>男</v>
          </cell>
          <cell r="P19" t="str">
            <v>142305300409</v>
          </cell>
          <cell r="Q19">
            <v>61.6</v>
          </cell>
          <cell r="R19">
            <v>68.5</v>
          </cell>
          <cell r="S19">
            <v>68.5</v>
          </cell>
          <cell r="T19">
            <v>64.705</v>
          </cell>
          <cell r="U19">
            <v>2</v>
          </cell>
        </row>
        <row r="20">
          <cell r="A20" t="str">
            <v>姚童涛</v>
          </cell>
          <cell r="B20" t="str">
            <v>省统计局崇阳经济社会调查队</v>
          </cell>
          <cell r="C20" t="str">
            <v>县（市、区）级</v>
          </cell>
          <cell r="D20" t="str">
            <v>统计专业岗</v>
          </cell>
          <cell r="E20" t="str">
            <v>14230201086000012</v>
          </cell>
          <cell r="F20" t="str">
            <v>从事地方统计调查以及数据质量监测和核查等工作。</v>
          </cell>
          <cell r="G20">
            <v>2</v>
          </cell>
        </row>
        <row r="20">
          <cell r="N20" t="str">
            <v>姚童涛</v>
          </cell>
          <cell r="O20" t="str">
            <v>男</v>
          </cell>
          <cell r="P20" t="str">
            <v>142300810721</v>
          </cell>
          <cell r="Q20">
            <v>78.4</v>
          </cell>
          <cell r="R20">
            <v>56.5</v>
          </cell>
          <cell r="S20">
            <v>56.5</v>
          </cell>
          <cell r="T20">
            <v>68.545</v>
          </cell>
          <cell r="U20">
            <v>2</v>
          </cell>
        </row>
        <row r="21">
          <cell r="A21" t="str">
            <v>王吉喆</v>
          </cell>
          <cell r="B21" t="str">
            <v>省统计局石首经济社会调查队</v>
          </cell>
          <cell r="C21" t="str">
            <v>县（市、区）级</v>
          </cell>
          <cell r="D21" t="str">
            <v>统计专业岗</v>
          </cell>
          <cell r="E21" t="str">
            <v>14230201086000006</v>
          </cell>
          <cell r="F21" t="str">
            <v>从事地方统计调查以及数据质量监测和核查等工作。</v>
          </cell>
          <cell r="G21">
            <v>1</v>
          </cell>
        </row>
        <row r="21">
          <cell r="N21" t="str">
            <v>王吉喆</v>
          </cell>
          <cell r="O21" t="str">
            <v>男</v>
          </cell>
          <cell r="P21" t="str">
            <v>142306701906</v>
          </cell>
          <cell r="Q21">
            <v>60.8</v>
          </cell>
          <cell r="R21">
            <v>67.5</v>
          </cell>
          <cell r="S21">
            <v>67.5</v>
          </cell>
          <cell r="T21">
            <v>63.815</v>
          </cell>
          <cell r="U21">
            <v>2</v>
          </cell>
        </row>
        <row r="22">
          <cell r="A22" t="str">
            <v>朱咸吉</v>
          </cell>
          <cell r="B22" t="str">
            <v>省统计局郧西经济社会调查队</v>
          </cell>
          <cell r="C22" t="str">
            <v>县（市、区）级</v>
          </cell>
          <cell r="D22" t="str">
            <v>统计专业岗</v>
          </cell>
          <cell r="E22" t="str">
            <v>14230201086000005</v>
          </cell>
          <cell r="F22" t="str">
            <v>从事地方统计调查以及数据质量监测和核查等工作。</v>
          </cell>
          <cell r="G22">
            <v>1</v>
          </cell>
        </row>
        <row r="22">
          <cell r="N22" t="str">
            <v>朱咸吉</v>
          </cell>
          <cell r="O22" t="str">
            <v>男</v>
          </cell>
          <cell r="P22" t="str">
            <v>142305500229</v>
          </cell>
          <cell r="Q22">
            <v>66.4</v>
          </cell>
          <cell r="R22">
            <v>66</v>
          </cell>
          <cell r="S22">
            <v>66</v>
          </cell>
          <cell r="T22">
            <v>66.22</v>
          </cell>
          <cell r="U22">
            <v>2</v>
          </cell>
        </row>
        <row r="23">
          <cell r="A23" t="str">
            <v>孙甜甜</v>
          </cell>
          <cell r="B23" t="str">
            <v>省统计局丹江口经济社会调查队</v>
          </cell>
          <cell r="C23" t="str">
            <v>县（市、区）级</v>
          </cell>
          <cell r="D23" t="str">
            <v>统计专业岗</v>
          </cell>
          <cell r="E23" t="str">
            <v>14230201086000004</v>
          </cell>
          <cell r="F23" t="str">
            <v>从事地方统计调查以及数据质量监测和核查等工作。</v>
          </cell>
          <cell r="G23">
            <v>1</v>
          </cell>
        </row>
        <row r="23">
          <cell r="N23" t="str">
            <v>孙甜甜</v>
          </cell>
          <cell r="O23" t="str">
            <v>女</v>
          </cell>
          <cell r="P23" t="str">
            <v>142306001718</v>
          </cell>
          <cell r="Q23">
            <v>71.2</v>
          </cell>
          <cell r="R23">
            <v>67.5</v>
          </cell>
          <cell r="S23">
            <v>67.5</v>
          </cell>
          <cell r="T23">
            <v>69.535</v>
          </cell>
          <cell r="U23">
            <v>2</v>
          </cell>
        </row>
        <row r="24">
          <cell r="A24" t="str">
            <v>程梦璇</v>
          </cell>
          <cell r="B24" t="str">
            <v>省统计局通山经济社会调查队</v>
          </cell>
          <cell r="C24" t="str">
            <v>县（市、区）级</v>
          </cell>
          <cell r="D24" t="str">
            <v>统计专业岗</v>
          </cell>
          <cell r="E24" t="str">
            <v>14230201086000013</v>
          </cell>
          <cell r="F24" t="str">
            <v>从事地方统计调查以及数据质量监测和核查等工作。</v>
          </cell>
          <cell r="G24">
            <v>1</v>
          </cell>
        </row>
        <row r="24">
          <cell r="N24" t="str">
            <v>程梦璇</v>
          </cell>
          <cell r="O24" t="str">
            <v>女</v>
          </cell>
          <cell r="P24" t="str">
            <v>142306403918</v>
          </cell>
          <cell r="Q24">
            <v>68.8</v>
          </cell>
          <cell r="R24">
            <v>59.5</v>
          </cell>
          <cell r="S24">
            <v>59.5</v>
          </cell>
          <cell r="T24">
            <v>64.615</v>
          </cell>
          <cell r="U24">
            <v>2</v>
          </cell>
        </row>
        <row r="25">
          <cell r="A25" t="str">
            <v>柳梦琴</v>
          </cell>
          <cell r="B25" t="str">
            <v>省统计局应城经济社会调查队</v>
          </cell>
          <cell r="C25" t="str">
            <v>县（市、区）级</v>
          </cell>
          <cell r="D25" t="str">
            <v>统计专业岗</v>
          </cell>
          <cell r="E25" t="str">
            <v>14230201086000009</v>
          </cell>
          <cell r="F25" t="str">
            <v>从事地方统计调查以及数据质量监测和核查等工作。</v>
          </cell>
          <cell r="G25">
            <v>2</v>
          </cell>
        </row>
        <row r="25">
          <cell r="N25" t="str">
            <v>柳梦琴</v>
          </cell>
          <cell r="O25" t="str">
            <v>女</v>
          </cell>
          <cell r="P25" t="str">
            <v>142301505327</v>
          </cell>
          <cell r="Q25">
            <v>68.8</v>
          </cell>
          <cell r="R25">
            <v>67.5</v>
          </cell>
          <cell r="S25">
            <v>67.5</v>
          </cell>
          <cell r="T25">
            <v>68.215</v>
          </cell>
          <cell r="U25">
            <v>2</v>
          </cell>
        </row>
        <row r="26">
          <cell r="A26" t="str">
            <v>伍恩泽</v>
          </cell>
          <cell r="B26" t="str">
            <v>省统计局安陆经济社会调查队</v>
          </cell>
          <cell r="C26" t="str">
            <v>县（市、区）级</v>
          </cell>
          <cell r="D26" t="str">
            <v>统计专业岗</v>
          </cell>
          <cell r="E26" t="str">
            <v>14230201086000010</v>
          </cell>
          <cell r="F26" t="str">
            <v>从事地方统计调查以及数据质量监测和核查等工作。</v>
          </cell>
          <cell r="G26">
            <v>2</v>
          </cell>
        </row>
        <row r="26">
          <cell r="N26" t="str">
            <v>伍恩泽</v>
          </cell>
          <cell r="O26" t="str">
            <v>男</v>
          </cell>
          <cell r="P26" t="str">
            <v>142303800826</v>
          </cell>
          <cell r="Q26">
            <v>73.6</v>
          </cell>
          <cell r="R26">
            <v>68.5</v>
          </cell>
          <cell r="S26">
            <v>68.5</v>
          </cell>
          <cell r="T26">
            <v>71.305</v>
          </cell>
          <cell r="U26">
            <v>2</v>
          </cell>
        </row>
        <row r="27">
          <cell r="A27" t="str">
            <v>田昕灵</v>
          </cell>
          <cell r="B27" t="str">
            <v>省统计局宜都经济社会调查队</v>
          </cell>
          <cell r="C27" t="str">
            <v>县（市、区）级</v>
          </cell>
          <cell r="D27" t="str">
            <v>统计专业岗</v>
          </cell>
          <cell r="E27" t="str">
            <v>14230201086000007</v>
          </cell>
          <cell r="F27" t="str">
            <v>从事地方统计调查以及数据质量监测和核查等工作。</v>
          </cell>
          <cell r="G27">
            <v>1</v>
          </cell>
        </row>
        <row r="27">
          <cell r="N27" t="str">
            <v>田昕灵</v>
          </cell>
          <cell r="O27" t="str">
            <v>女</v>
          </cell>
          <cell r="P27" t="str">
            <v>142304401526</v>
          </cell>
          <cell r="Q27">
            <v>60.8</v>
          </cell>
          <cell r="R27">
            <v>70.5</v>
          </cell>
          <cell r="S27">
            <v>70.5</v>
          </cell>
          <cell r="T27">
            <v>65.165</v>
          </cell>
          <cell r="U27">
            <v>2</v>
          </cell>
        </row>
        <row r="28">
          <cell r="A28" t="str">
            <v>唐家怡</v>
          </cell>
          <cell r="B28" t="str">
            <v>省统计局蕲春经济社会调查队</v>
          </cell>
          <cell r="C28" t="str">
            <v>县（市、区）级</v>
          </cell>
          <cell r="D28" t="str">
            <v>统计专业岗</v>
          </cell>
          <cell r="E28" t="str">
            <v>14230201086000011</v>
          </cell>
          <cell r="F28" t="str">
            <v>从事地方统计调查以及数据质量监测和核查等工作。</v>
          </cell>
          <cell r="G28">
            <v>1</v>
          </cell>
        </row>
        <row r="28">
          <cell r="N28" t="str">
            <v>唐家怡</v>
          </cell>
          <cell r="O28" t="str">
            <v>女</v>
          </cell>
          <cell r="P28" t="str">
            <v>142301704613</v>
          </cell>
          <cell r="Q28">
            <v>61.6</v>
          </cell>
          <cell r="R28">
            <v>70.5</v>
          </cell>
          <cell r="S28">
            <v>70.5</v>
          </cell>
          <cell r="T28">
            <v>65.605</v>
          </cell>
          <cell r="U28">
            <v>2</v>
          </cell>
        </row>
        <row r="29">
          <cell r="A29" t="str">
            <v>余劲亮</v>
          </cell>
          <cell r="B29" t="str">
            <v>省统计局南漳经济社会调查队</v>
          </cell>
          <cell r="C29" t="str">
            <v>县（市、区）级</v>
          </cell>
          <cell r="D29" t="str">
            <v>统计专业岗</v>
          </cell>
          <cell r="E29" t="str">
            <v>14230201086000008</v>
          </cell>
          <cell r="F29" t="str">
            <v>从事地方统计调查以及数据质量监测和核查等工作。</v>
          </cell>
          <cell r="G29">
            <v>1</v>
          </cell>
        </row>
        <row r="29">
          <cell r="N29" t="str">
            <v>余劲亮</v>
          </cell>
          <cell r="O29" t="str">
            <v>男</v>
          </cell>
          <cell r="P29" t="str">
            <v>142303506718</v>
          </cell>
          <cell r="Q29">
            <v>68</v>
          </cell>
          <cell r="R29">
            <v>60</v>
          </cell>
          <cell r="S29">
            <v>60</v>
          </cell>
          <cell r="T29">
            <v>64.4</v>
          </cell>
          <cell r="U29">
            <v>2</v>
          </cell>
        </row>
        <row r="30">
          <cell r="A30" t="str">
            <v>王博淇</v>
          </cell>
          <cell r="B30" t="str">
            <v>省统计局</v>
          </cell>
          <cell r="C30" t="str">
            <v>省级</v>
          </cell>
          <cell r="D30" t="str">
            <v>统计专业岗1</v>
          </cell>
          <cell r="E30" t="str">
            <v>14230201086000001</v>
          </cell>
          <cell r="F30" t="str">
            <v>从事统计专业调查、统计数据处理、统计分析研究等工作。</v>
          </cell>
          <cell r="G30">
            <v>2</v>
          </cell>
        </row>
        <row r="30">
          <cell r="N30" t="str">
            <v>王博淇</v>
          </cell>
          <cell r="O30" t="str">
            <v>女</v>
          </cell>
          <cell r="P30" t="str">
            <v>142303307206</v>
          </cell>
          <cell r="Q30">
            <v>72</v>
          </cell>
          <cell r="R30">
            <v>79.5</v>
          </cell>
        </row>
        <row r="30">
          <cell r="T30">
            <v>75.375</v>
          </cell>
          <cell r="U30">
            <v>3</v>
          </cell>
        </row>
        <row r="31">
          <cell r="A31" t="str">
            <v>朱金成</v>
          </cell>
          <cell r="B31" t="str">
            <v>省统计局</v>
          </cell>
          <cell r="C31" t="str">
            <v>省级</v>
          </cell>
          <cell r="D31" t="str">
            <v>统计专业岗2</v>
          </cell>
          <cell r="E31" t="str">
            <v>14230201086000002</v>
          </cell>
          <cell r="F31" t="str">
            <v>从事固定资产投资统计专业调查、统计数据处理、统计分析研究等工作。</v>
          </cell>
          <cell r="G31">
            <v>1</v>
          </cell>
        </row>
        <row r="31">
          <cell r="N31" t="str">
            <v>朱金成</v>
          </cell>
          <cell r="O31" t="str">
            <v>男</v>
          </cell>
          <cell r="P31" t="str">
            <v>142302315418</v>
          </cell>
          <cell r="Q31">
            <v>70.4</v>
          </cell>
          <cell r="R31">
            <v>74.5</v>
          </cell>
        </row>
        <row r="31">
          <cell r="T31">
            <v>72.245</v>
          </cell>
          <cell r="U31">
            <v>3</v>
          </cell>
        </row>
        <row r="32">
          <cell r="A32" t="str">
            <v>吴运凯</v>
          </cell>
          <cell r="B32" t="str">
            <v>省统计局</v>
          </cell>
          <cell r="C32" t="str">
            <v>省级</v>
          </cell>
          <cell r="D32" t="str">
            <v>统计专业岗3</v>
          </cell>
          <cell r="E32" t="str">
            <v>14230201086000003</v>
          </cell>
          <cell r="F32" t="str">
            <v>从事能源统计专业调查、统计数据处理、统计分析研究等工作。</v>
          </cell>
          <cell r="G32">
            <v>1</v>
          </cell>
        </row>
        <row r="32">
          <cell r="N32" t="str">
            <v>吴运凯</v>
          </cell>
          <cell r="O32" t="str">
            <v>男</v>
          </cell>
          <cell r="P32" t="str">
            <v>142302315102</v>
          </cell>
          <cell r="Q32">
            <v>72.8</v>
          </cell>
          <cell r="R32">
            <v>75</v>
          </cell>
        </row>
        <row r="32">
          <cell r="T32">
            <v>73.79</v>
          </cell>
          <cell r="U32">
            <v>3</v>
          </cell>
        </row>
        <row r="33">
          <cell r="A33" t="str">
            <v>张烨</v>
          </cell>
          <cell r="B33" t="str">
            <v>省统计局蕲春经济社会调查队</v>
          </cell>
          <cell r="C33" t="str">
            <v>县（市、区）级</v>
          </cell>
          <cell r="D33" t="str">
            <v>统计专业岗</v>
          </cell>
          <cell r="E33" t="str">
            <v>14230201086000011</v>
          </cell>
          <cell r="F33" t="str">
            <v>从事地方统计调查以及数据质量监测和核查等工作。</v>
          </cell>
          <cell r="G33">
            <v>1</v>
          </cell>
        </row>
        <row r="33">
          <cell r="N33" t="str">
            <v>张烨</v>
          </cell>
          <cell r="O33" t="str">
            <v>女</v>
          </cell>
          <cell r="P33" t="str">
            <v>142305103909</v>
          </cell>
          <cell r="Q33">
            <v>60.8</v>
          </cell>
          <cell r="R33">
            <v>70.5</v>
          </cell>
          <cell r="S33">
            <v>70.5</v>
          </cell>
          <cell r="T33">
            <v>65.165</v>
          </cell>
          <cell r="U33">
            <v>3</v>
          </cell>
        </row>
        <row r="34">
          <cell r="A34" t="str">
            <v>陈娜</v>
          </cell>
          <cell r="B34" t="str">
            <v>省统计局南漳经济社会调查队</v>
          </cell>
          <cell r="C34" t="str">
            <v>县（市、区）级</v>
          </cell>
          <cell r="D34" t="str">
            <v>统计专业岗</v>
          </cell>
          <cell r="E34" t="str">
            <v>14230201086000008</v>
          </cell>
          <cell r="F34" t="str">
            <v>从事地方统计调查以及数据质量监测和核查等工作。</v>
          </cell>
          <cell r="G34">
            <v>1</v>
          </cell>
        </row>
        <row r="34">
          <cell r="N34" t="str">
            <v>陈娜</v>
          </cell>
          <cell r="O34" t="str">
            <v>女</v>
          </cell>
          <cell r="P34" t="str">
            <v>142303805226</v>
          </cell>
          <cell r="Q34">
            <v>57.6</v>
          </cell>
          <cell r="R34">
            <v>66.5</v>
          </cell>
          <cell r="S34">
            <v>66.5</v>
          </cell>
          <cell r="T34">
            <v>61.605</v>
          </cell>
          <cell r="U34">
            <v>3</v>
          </cell>
        </row>
        <row r="35">
          <cell r="A35" t="str">
            <v>兰文炳</v>
          </cell>
          <cell r="B35" t="str">
            <v>省统计局通山经济社会调查队</v>
          </cell>
          <cell r="C35" t="str">
            <v>县（市、区）级</v>
          </cell>
          <cell r="D35" t="str">
            <v>统计专业岗</v>
          </cell>
          <cell r="E35" t="str">
            <v>14230201086000013</v>
          </cell>
          <cell r="F35" t="str">
            <v>从事地方统计调查以及数据质量监测和核查等工作。</v>
          </cell>
          <cell r="G35">
            <v>1</v>
          </cell>
        </row>
        <row r="35">
          <cell r="N35" t="str">
            <v>兰文炳</v>
          </cell>
          <cell r="O35" t="str">
            <v>男</v>
          </cell>
          <cell r="P35" t="str">
            <v>142306612225</v>
          </cell>
          <cell r="Q35">
            <v>60.8</v>
          </cell>
          <cell r="R35">
            <v>62.5</v>
          </cell>
          <cell r="S35">
            <v>62.5</v>
          </cell>
          <cell r="T35">
            <v>61.565</v>
          </cell>
          <cell r="U35">
            <v>3</v>
          </cell>
        </row>
        <row r="36">
          <cell r="A36" t="str">
            <v>姜浩</v>
          </cell>
          <cell r="B36" t="str">
            <v>省统计局崇阳经济社会调查队</v>
          </cell>
          <cell r="C36" t="str">
            <v>县（市、区）级</v>
          </cell>
          <cell r="D36" t="str">
            <v>统计专业岗</v>
          </cell>
          <cell r="E36" t="str">
            <v>14230201086000012</v>
          </cell>
          <cell r="F36" t="str">
            <v>从事地方统计调查以及数据质量监测和核查等工作。</v>
          </cell>
          <cell r="G36">
            <v>2</v>
          </cell>
        </row>
        <row r="36">
          <cell r="N36" t="str">
            <v>姜浩</v>
          </cell>
          <cell r="O36" t="str">
            <v>男</v>
          </cell>
          <cell r="P36" t="str">
            <v>142301508309</v>
          </cell>
          <cell r="Q36">
            <v>71.2</v>
          </cell>
          <cell r="R36">
            <v>56</v>
          </cell>
          <cell r="S36">
            <v>56</v>
          </cell>
          <cell r="T36">
            <v>64.36</v>
          </cell>
          <cell r="U36">
            <v>3</v>
          </cell>
        </row>
        <row r="37">
          <cell r="A37" t="str">
            <v>高娟</v>
          </cell>
          <cell r="B37" t="str">
            <v>省统计局宜都经济社会调查队</v>
          </cell>
          <cell r="C37" t="str">
            <v>县（市、区）级</v>
          </cell>
          <cell r="D37" t="str">
            <v>统计专业岗</v>
          </cell>
          <cell r="E37" t="str">
            <v>14230201086000007</v>
          </cell>
          <cell r="F37" t="str">
            <v>从事地方统计调查以及数据质量监测和核查等工作。</v>
          </cell>
          <cell r="G37">
            <v>1</v>
          </cell>
        </row>
        <row r="37">
          <cell r="N37" t="str">
            <v>高娟</v>
          </cell>
          <cell r="O37" t="str">
            <v>女</v>
          </cell>
          <cell r="P37" t="str">
            <v>142306200125</v>
          </cell>
          <cell r="Q37">
            <v>64</v>
          </cell>
          <cell r="R37">
            <v>64.5</v>
          </cell>
          <cell r="S37">
            <v>64.5</v>
          </cell>
          <cell r="T37">
            <v>64.225</v>
          </cell>
          <cell r="U37">
            <v>3</v>
          </cell>
        </row>
        <row r="38">
          <cell r="A38" t="str">
            <v>陈灵灿</v>
          </cell>
          <cell r="B38" t="str">
            <v>省统计局安陆经济社会调查队</v>
          </cell>
          <cell r="C38" t="str">
            <v>县（市、区）级</v>
          </cell>
          <cell r="D38" t="str">
            <v>统计专业岗</v>
          </cell>
          <cell r="E38" t="str">
            <v>14230201086000010</v>
          </cell>
          <cell r="F38" t="str">
            <v>从事地方统计调查以及数据质量监测和核查等工作。</v>
          </cell>
          <cell r="G38">
            <v>2</v>
          </cell>
        </row>
        <row r="38">
          <cell r="N38" t="str">
            <v>陈灵灿</v>
          </cell>
          <cell r="O38" t="str">
            <v>女</v>
          </cell>
          <cell r="P38" t="str">
            <v>142302902515</v>
          </cell>
          <cell r="Q38">
            <v>66.4</v>
          </cell>
          <cell r="R38">
            <v>70.5</v>
          </cell>
          <cell r="S38">
            <v>70.5</v>
          </cell>
          <cell r="T38">
            <v>68.245</v>
          </cell>
          <cell r="U38">
            <v>3</v>
          </cell>
        </row>
        <row r="39">
          <cell r="A39" t="str">
            <v>王斐婷</v>
          </cell>
          <cell r="B39" t="str">
            <v>省统计局丹江口经济社会调查队</v>
          </cell>
          <cell r="C39" t="str">
            <v>县（市、区）级</v>
          </cell>
          <cell r="D39" t="str">
            <v>统计专业岗</v>
          </cell>
          <cell r="E39" t="str">
            <v>14230201086000004</v>
          </cell>
          <cell r="F39" t="str">
            <v>从事地方统计调查以及数据质量监测和核查等工作。</v>
          </cell>
          <cell r="G39">
            <v>1</v>
          </cell>
        </row>
        <row r="39">
          <cell r="N39" t="str">
            <v>王斐婷</v>
          </cell>
          <cell r="O39" t="str">
            <v>女</v>
          </cell>
          <cell r="P39" t="str">
            <v>142304403909</v>
          </cell>
          <cell r="Q39">
            <v>66.4</v>
          </cell>
          <cell r="R39">
            <v>66.5</v>
          </cell>
          <cell r="S39">
            <v>66.5</v>
          </cell>
          <cell r="T39">
            <v>66.445</v>
          </cell>
          <cell r="U39">
            <v>3</v>
          </cell>
        </row>
        <row r="40">
          <cell r="A40" t="str">
            <v>毛银娟</v>
          </cell>
          <cell r="B40" t="str">
            <v>省统计局郧西经济社会调查队</v>
          </cell>
          <cell r="C40" t="str">
            <v>县（市、区）级</v>
          </cell>
          <cell r="D40" t="str">
            <v>统计专业岗</v>
          </cell>
          <cell r="E40" t="str">
            <v>14230201086000005</v>
          </cell>
          <cell r="F40" t="str">
            <v>从事地方统计调查以及数据质量监测和核查等工作。</v>
          </cell>
          <cell r="G40">
            <v>1</v>
          </cell>
        </row>
        <row r="40">
          <cell r="N40" t="str">
            <v>毛银娟</v>
          </cell>
          <cell r="O40" t="str">
            <v>女</v>
          </cell>
          <cell r="P40" t="str">
            <v>142304207917</v>
          </cell>
          <cell r="Q40">
            <v>64</v>
          </cell>
          <cell r="R40">
            <v>66.5</v>
          </cell>
          <cell r="S40">
            <v>66.5</v>
          </cell>
          <cell r="T40">
            <v>65.125</v>
          </cell>
          <cell r="U40">
            <v>3</v>
          </cell>
        </row>
        <row r="41">
          <cell r="A41" t="str">
            <v>邓宝玲</v>
          </cell>
          <cell r="B41" t="str">
            <v>省统计局石首经济社会调查队</v>
          </cell>
          <cell r="C41" t="str">
            <v>县（市、区）级</v>
          </cell>
          <cell r="D41" t="str">
            <v>统计专业岗</v>
          </cell>
          <cell r="E41" t="str">
            <v>14230201086000006</v>
          </cell>
          <cell r="F41" t="str">
            <v>从事地方统计调查以及数据质量监测和核查等工作。</v>
          </cell>
          <cell r="G41">
            <v>1</v>
          </cell>
        </row>
        <row r="41">
          <cell r="N41" t="str">
            <v>邓宝玲</v>
          </cell>
          <cell r="O41" t="str">
            <v>女</v>
          </cell>
          <cell r="P41" t="str">
            <v>142306905920</v>
          </cell>
          <cell r="Q41">
            <v>56.8</v>
          </cell>
          <cell r="R41">
            <v>70.5</v>
          </cell>
          <cell r="S41">
            <v>70.5</v>
          </cell>
          <cell r="T41">
            <v>62.965</v>
          </cell>
          <cell r="U41">
            <v>3</v>
          </cell>
        </row>
        <row r="42">
          <cell r="A42" t="str">
            <v>申义蕊</v>
          </cell>
          <cell r="B42" t="str">
            <v>省统计局应城经济社会调查队</v>
          </cell>
          <cell r="C42" t="str">
            <v>县（市、区）级</v>
          </cell>
          <cell r="D42" t="str">
            <v>统计专业岗</v>
          </cell>
          <cell r="E42" t="str">
            <v>14230201086000009</v>
          </cell>
          <cell r="F42" t="str">
            <v>从事地方统计调查以及数据质量监测和核查等工作。</v>
          </cell>
          <cell r="G42">
            <v>2</v>
          </cell>
        </row>
        <row r="42">
          <cell r="N42" t="str">
            <v>申义蕊</v>
          </cell>
          <cell r="O42" t="str">
            <v>女</v>
          </cell>
          <cell r="P42" t="str">
            <v>142303508104</v>
          </cell>
          <cell r="Q42">
            <v>66.4</v>
          </cell>
          <cell r="R42">
            <v>70</v>
          </cell>
          <cell r="S42">
            <v>70</v>
          </cell>
          <cell r="T42">
            <v>68.02</v>
          </cell>
          <cell r="U42">
            <v>3</v>
          </cell>
        </row>
        <row r="43">
          <cell r="A43" t="str">
            <v>杨碧隆</v>
          </cell>
          <cell r="B43" t="str">
            <v>省统计局巴东经济社会调查队</v>
          </cell>
          <cell r="C43" t="str">
            <v>县（市、区）级</v>
          </cell>
          <cell r="D43" t="str">
            <v>统计专业岗</v>
          </cell>
          <cell r="E43" t="str">
            <v>14230201086000014</v>
          </cell>
          <cell r="F43" t="str">
            <v>从事地方统计调查以及数据质量监测和核查等工作。</v>
          </cell>
          <cell r="G43">
            <v>1</v>
          </cell>
        </row>
        <row r="43">
          <cell r="N43" t="str">
            <v>杨碧隆</v>
          </cell>
          <cell r="O43" t="str">
            <v>男</v>
          </cell>
          <cell r="P43" t="str">
            <v>142306303803</v>
          </cell>
          <cell r="Q43">
            <v>62.4</v>
          </cell>
          <cell r="R43">
            <v>65</v>
          </cell>
          <cell r="S43">
            <v>65</v>
          </cell>
          <cell r="T43">
            <v>63.57</v>
          </cell>
          <cell r="U43">
            <v>3</v>
          </cell>
        </row>
        <row r="44">
          <cell r="A44" t="str">
            <v>陈渝</v>
          </cell>
          <cell r="B44" t="str">
            <v>省统计局</v>
          </cell>
          <cell r="C44" t="str">
            <v>省级</v>
          </cell>
          <cell r="D44" t="str">
            <v>统计专业岗1</v>
          </cell>
          <cell r="E44" t="str">
            <v>14230201086000001</v>
          </cell>
          <cell r="F44" t="str">
            <v>从事统计专业调查、统计数据处理、统计分析研究等工作。</v>
          </cell>
          <cell r="G44">
            <v>2</v>
          </cell>
        </row>
        <row r="44">
          <cell r="N44" t="str">
            <v>陈渝</v>
          </cell>
          <cell r="O44" t="str">
            <v>女</v>
          </cell>
          <cell r="P44" t="str">
            <v>142300207119</v>
          </cell>
          <cell r="Q44">
            <v>76.8</v>
          </cell>
          <cell r="R44">
            <v>68.5</v>
          </cell>
        </row>
        <row r="44">
          <cell r="T44">
            <v>73.065</v>
          </cell>
          <cell r="U44">
            <v>4</v>
          </cell>
        </row>
        <row r="45">
          <cell r="A45" t="str">
            <v>杨梅蕊</v>
          </cell>
          <cell r="B45" t="str">
            <v>省统计局</v>
          </cell>
          <cell r="C45" t="str">
            <v>省级</v>
          </cell>
          <cell r="D45" t="str">
            <v>统计专业岗3</v>
          </cell>
          <cell r="E45" t="str">
            <v>14230201086000003</v>
          </cell>
          <cell r="F45" t="str">
            <v>从事能源统计专业调查、统计数据处理、统计分析研究等工作。</v>
          </cell>
          <cell r="G45">
            <v>1</v>
          </cell>
        </row>
        <row r="45">
          <cell r="N45" t="str">
            <v>杨梅蕊</v>
          </cell>
          <cell r="O45" t="str">
            <v>女</v>
          </cell>
          <cell r="P45" t="str">
            <v>142302005016</v>
          </cell>
          <cell r="Q45">
            <v>72</v>
          </cell>
          <cell r="R45">
            <v>74.5</v>
          </cell>
        </row>
        <row r="45">
          <cell r="T45">
            <v>73.125</v>
          </cell>
          <cell r="U45">
            <v>4</v>
          </cell>
        </row>
        <row r="46">
          <cell r="A46" t="str">
            <v>倪鹏</v>
          </cell>
          <cell r="B46" t="str">
            <v>省统计局</v>
          </cell>
          <cell r="C46" t="str">
            <v>省级</v>
          </cell>
          <cell r="D46" t="str">
            <v>统计专业岗2</v>
          </cell>
          <cell r="E46" t="str">
            <v>14230201086000002</v>
          </cell>
          <cell r="F46" t="str">
            <v>从事固定资产投资统计专业调查、统计数据处理、统计分析研究等工作。</v>
          </cell>
          <cell r="G46">
            <v>1</v>
          </cell>
        </row>
        <row r="46">
          <cell r="N46" t="str">
            <v>倪鹏</v>
          </cell>
          <cell r="O46" t="str">
            <v>男</v>
          </cell>
          <cell r="P46" t="str">
            <v>142300209702</v>
          </cell>
          <cell r="Q46">
            <v>72</v>
          </cell>
          <cell r="R46">
            <v>69.5</v>
          </cell>
        </row>
        <row r="46">
          <cell r="T46">
            <v>70.875</v>
          </cell>
          <cell r="U46">
            <v>4</v>
          </cell>
        </row>
        <row r="47">
          <cell r="A47" t="str">
            <v>杨欣雨</v>
          </cell>
          <cell r="B47" t="str">
            <v>省统计局蕲春经济社会调查队</v>
          </cell>
          <cell r="C47" t="str">
            <v>县（市、区）级</v>
          </cell>
          <cell r="D47" t="str">
            <v>统计专业岗</v>
          </cell>
          <cell r="E47" t="str">
            <v>14230201086000011</v>
          </cell>
          <cell r="F47" t="str">
            <v>从事地方统计调查以及数据质量监测和核查等工作。</v>
          </cell>
          <cell r="G47">
            <v>1</v>
          </cell>
        </row>
        <row r="47">
          <cell r="N47" t="str">
            <v>杨欣雨</v>
          </cell>
          <cell r="O47" t="str">
            <v>女</v>
          </cell>
          <cell r="P47" t="str">
            <v>142301506515</v>
          </cell>
          <cell r="Q47">
            <v>63.2</v>
          </cell>
          <cell r="R47">
            <v>64</v>
          </cell>
          <cell r="S47">
            <v>64</v>
          </cell>
          <cell r="T47">
            <v>63.56</v>
          </cell>
          <cell r="U47">
            <v>4</v>
          </cell>
        </row>
        <row r="48">
          <cell r="A48" t="str">
            <v>艾梦圆</v>
          </cell>
          <cell r="B48" t="str">
            <v>省统计局宜都经济社会调查队</v>
          </cell>
          <cell r="C48" t="str">
            <v>县（市、区）级</v>
          </cell>
          <cell r="D48" t="str">
            <v>统计专业岗</v>
          </cell>
          <cell r="E48" t="str">
            <v>14230201086000007</v>
          </cell>
          <cell r="F48" t="str">
            <v>从事地方统计调查以及数据质量监测和核查等工作。</v>
          </cell>
          <cell r="G48">
            <v>1</v>
          </cell>
        </row>
        <row r="48">
          <cell r="N48" t="str">
            <v>艾梦圆</v>
          </cell>
          <cell r="O48" t="str">
            <v>女</v>
          </cell>
          <cell r="P48" t="str">
            <v>142306000628</v>
          </cell>
          <cell r="Q48">
            <v>57.6</v>
          </cell>
          <cell r="R48">
            <v>71</v>
          </cell>
          <cell r="S48">
            <v>71</v>
          </cell>
          <cell r="T48">
            <v>63.63</v>
          </cell>
          <cell r="U48">
            <v>4</v>
          </cell>
        </row>
        <row r="49">
          <cell r="A49" t="str">
            <v>郭唯龙</v>
          </cell>
          <cell r="B49" t="str">
            <v>省统计局郧西经济社会调查队</v>
          </cell>
          <cell r="C49" t="str">
            <v>县（市、区）级</v>
          </cell>
          <cell r="D49" t="str">
            <v>统计专业岗</v>
          </cell>
          <cell r="E49" t="str">
            <v>14230201086000005</v>
          </cell>
          <cell r="F49" t="str">
            <v>从事地方统计调查以及数据质量监测和核查等工作。</v>
          </cell>
          <cell r="G49">
            <v>1</v>
          </cell>
        </row>
        <row r="49">
          <cell r="N49" t="str">
            <v>郭唯龙</v>
          </cell>
          <cell r="O49" t="str">
            <v>男</v>
          </cell>
          <cell r="P49" t="str">
            <v>142306700530</v>
          </cell>
          <cell r="Q49">
            <v>57.6</v>
          </cell>
          <cell r="R49">
            <v>67</v>
          </cell>
          <cell r="S49">
            <v>67</v>
          </cell>
          <cell r="T49">
            <v>61.83</v>
          </cell>
          <cell r="U49">
            <v>4</v>
          </cell>
        </row>
        <row r="50">
          <cell r="A50" t="str">
            <v>杜睿婧</v>
          </cell>
          <cell r="B50" t="str">
            <v>省统计局南漳经济社会调查队</v>
          </cell>
          <cell r="C50" t="str">
            <v>县（市、区）级</v>
          </cell>
          <cell r="D50" t="str">
            <v>统计专业岗</v>
          </cell>
          <cell r="E50" t="str">
            <v>14230201086000008</v>
          </cell>
          <cell r="F50" t="str">
            <v>从事地方统计调查以及数据质量监测和核查等工作。</v>
          </cell>
          <cell r="G50">
            <v>1</v>
          </cell>
        </row>
        <row r="50">
          <cell r="N50" t="str">
            <v>杜睿婧</v>
          </cell>
          <cell r="O50" t="str">
            <v>女</v>
          </cell>
          <cell r="P50" t="str">
            <v>142304002821</v>
          </cell>
          <cell r="Q50">
            <v>56.8</v>
          </cell>
          <cell r="R50">
            <v>67</v>
          </cell>
          <cell r="S50">
            <v>67</v>
          </cell>
          <cell r="T50">
            <v>61.39</v>
          </cell>
          <cell r="U50">
            <v>4</v>
          </cell>
        </row>
        <row r="51">
          <cell r="A51" t="str">
            <v>骆玲燕</v>
          </cell>
          <cell r="B51" t="str">
            <v>省统计局崇阳经济社会调查队</v>
          </cell>
          <cell r="C51" t="str">
            <v>县（市、区）级</v>
          </cell>
          <cell r="D51" t="str">
            <v>统计专业岗</v>
          </cell>
          <cell r="E51" t="str">
            <v>14230201086000012</v>
          </cell>
          <cell r="F51" t="str">
            <v>从事地方统计调查以及数据质量监测和核查等工作。</v>
          </cell>
          <cell r="G51">
            <v>2</v>
          </cell>
        </row>
        <row r="51">
          <cell r="N51" t="str">
            <v>骆玲燕</v>
          </cell>
          <cell r="O51" t="str">
            <v>女</v>
          </cell>
          <cell r="P51" t="str">
            <v>142302502715</v>
          </cell>
          <cell r="Q51">
            <v>67.2</v>
          </cell>
          <cell r="R51">
            <v>59</v>
          </cell>
          <cell r="S51">
            <v>59</v>
          </cell>
          <cell r="T51">
            <v>63.51</v>
          </cell>
          <cell r="U51">
            <v>4</v>
          </cell>
        </row>
        <row r="52">
          <cell r="A52" t="str">
            <v>段锐</v>
          </cell>
          <cell r="B52" t="str">
            <v>省统计局安陆经济社会调查队</v>
          </cell>
          <cell r="C52" t="str">
            <v>县（市、区）级</v>
          </cell>
          <cell r="D52" t="str">
            <v>统计专业岗</v>
          </cell>
          <cell r="E52" t="str">
            <v>14230201086000010</v>
          </cell>
          <cell r="F52" t="str">
            <v>从事地方统计调查以及数据质量监测和核查等工作。</v>
          </cell>
          <cell r="G52">
            <v>2</v>
          </cell>
        </row>
        <row r="52">
          <cell r="N52" t="str">
            <v>段锐</v>
          </cell>
          <cell r="O52" t="str">
            <v>女</v>
          </cell>
          <cell r="P52" t="str">
            <v>142301700227</v>
          </cell>
          <cell r="Q52">
            <v>65.6</v>
          </cell>
          <cell r="R52">
            <v>70.5</v>
          </cell>
          <cell r="S52">
            <v>70.5</v>
          </cell>
          <cell r="T52">
            <v>67.805</v>
          </cell>
          <cell r="U52">
            <v>4</v>
          </cell>
        </row>
        <row r="53">
          <cell r="A53" t="str">
            <v>高翔</v>
          </cell>
          <cell r="B53" t="str">
            <v>省统计局通山经济社会调查队</v>
          </cell>
          <cell r="C53" t="str">
            <v>县（市、区）级</v>
          </cell>
          <cell r="D53" t="str">
            <v>统计专业岗</v>
          </cell>
          <cell r="E53" t="str">
            <v>14230201086000013</v>
          </cell>
          <cell r="F53" t="str">
            <v>从事地方统计调查以及数据质量监测和核查等工作。</v>
          </cell>
          <cell r="G53">
            <v>1</v>
          </cell>
        </row>
        <row r="53">
          <cell r="N53" t="str">
            <v>高翔</v>
          </cell>
          <cell r="O53" t="str">
            <v>男</v>
          </cell>
          <cell r="P53" t="str">
            <v>142302602219</v>
          </cell>
          <cell r="Q53">
            <v>60</v>
          </cell>
          <cell r="R53">
            <v>61.5</v>
          </cell>
          <cell r="S53">
            <v>61.5</v>
          </cell>
          <cell r="T53">
            <v>60.675</v>
          </cell>
          <cell r="U53">
            <v>4</v>
          </cell>
        </row>
        <row r="54">
          <cell r="A54" t="str">
            <v>陈瑶</v>
          </cell>
          <cell r="B54" t="str">
            <v>省统计局石首经济社会调查队</v>
          </cell>
          <cell r="C54" t="str">
            <v>县（市、区）级</v>
          </cell>
          <cell r="D54" t="str">
            <v>统计专业岗</v>
          </cell>
          <cell r="E54" t="str">
            <v>14230201086000006</v>
          </cell>
          <cell r="F54" t="str">
            <v>从事地方统计调查以及数据质量监测和核查等工作。</v>
          </cell>
          <cell r="G54">
            <v>1</v>
          </cell>
        </row>
        <row r="54">
          <cell r="N54" t="str">
            <v>陈瑶</v>
          </cell>
          <cell r="O54" t="str">
            <v>女</v>
          </cell>
          <cell r="P54" t="str">
            <v>142305804502</v>
          </cell>
          <cell r="Q54">
            <v>56.8</v>
          </cell>
          <cell r="R54">
            <v>60</v>
          </cell>
          <cell r="S54">
            <v>60</v>
          </cell>
          <cell r="T54">
            <v>58.24</v>
          </cell>
          <cell r="U54">
            <v>4</v>
          </cell>
        </row>
        <row r="55">
          <cell r="A55" t="str">
            <v>熊辰君</v>
          </cell>
          <cell r="B55" t="str">
            <v>省统计局丹江口经济社会调查队</v>
          </cell>
          <cell r="C55" t="str">
            <v>县（市、区）级</v>
          </cell>
          <cell r="D55" t="str">
            <v>统计专业岗</v>
          </cell>
          <cell r="E55" t="str">
            <v>14230201086000004</v>
          </cell>
          <cell r="F55" t="str">
            <v>从事地方统计调查以及数据质量监测和核查等工作。</v>
          </cell>
          <cell r="G55">
            <v>1</v>
          </cell>
        </row>
        <row r="55">
          <cell r="N55" t="str">
            <v>熊辰君</v>
          </cell>
          <cell r="O55" t="str">
            <v>女</v>
          </cell>
          <cell r="P55" t="str">
            <v>142300814503</v>
          </cell>
          <cell r="Q55">
            <v>76.8</v>
          </cell>
          <cell r="R55">
            <v>48.5</v>
          </cell>
          <cell r="S55">
            <v>48.5</v>
          </cell>
          <cell r="T55">
            <v>64.065</v>
          </cell>
          <cell r="U55">
            <v>4</v>
          </cell>
        </row>
        <row r="56">
          <cell r="A56" t="str">
            <v>吴杰</v>
          </cell>
          <cell r="B56" t="str">
            <v>省统计局应城经济社会调查队</v>
          </cell>
          <cell r="C56" t="str">
            <v>县（市、区）级</v>
          </cell>
          <cell r="D56" t="str">
            <v>统计专业岗</v>
          </cell>
          <cell r="E56" t="str">
            <v>14230201086000009</v>
          </cell>
          <cell r="F56" t="str">
            <v>从事地方统计调查以及数据质量监测和核查等工作。</v>
          </cell>
          <cell r="G56">
            <v>2</v>
          </cell>
        </row>
        <row r="56">
          <cell r="N56" t="str">
            <v>吴杰</v>
          </cell>
          <cell r="O56" t="str">
            <v>女</v>
          </cell>
          <cell r="P56" t="str">
            <v>142300602716</v>
          </cell>
          <cell r="Q56">
            <v>66.4</v>
          </cell>
          <cell r="R56">
            <v>68.5</v>
          </cell>
          <cell r="S56">
            <v>68.5</v>
          </cell>
          <cell r="T56">
            <v>67.345</v>
          </cell>
          <cell r="U56">
            <v>4</v>
          </cell>
        </row>
        <row r="57">
          <cell r="A57" t="str">
            <v>崔亚锋</v>
          </cell>
          <cell r="B57" t="str">
            <v>省统计局巴东经济社会调查队</v>
          </cell>
          <cell r="C57" t="str">
            <v>县（市、区）级</v>
          </cell>
          <cell r="D57" t="str">
            <v>统计专业岗</v>
          </cell>
          <cell r="E57" t="str">
            <v>14230201086000014</v>
          </cell>
          <cell r="F57" t="str">
            <v>从事地方统计调查以及数据质量监测和核查等工作。</v>
          </cell>
          <cell r="G57">
            <v>1</v>
          </cell>
        </row>
        <row r="57">
          <cell r="N57" t="str">
            <v>崔亚锋</v>
          </cell>
          <cell r="O57" t="str">
            <v>男</v>
          </cell>
          <cell r="P57" t="str">
            <v>142301508825</v>
          </cell>
          <cell r="Q57">
            <v>58.4</v>
          </cell>
          <cell r="R57">
            <v>66.5</v>
          </cell>
          <cell r="S57">
            <v>66.5</v>
          </cell>
          <cell r="T57">
            <v>62.045</v>
          </cell>
          <cell r="U57">
            <v>4</v>
          </cell>
        </row>
        <row r="58">
          <cell r="A58" t="str">
            <v>刘涛</v>
          </cell>
          <cell r="B58" t="str">
            <v>省统计局</v>
          </cell>
          <cell r="C58" t="str">
            <v>省级</v>
          </cell>
          <cell r="D58" t="str">
            <v>统计专业岗1</v>
          </cell>
          <cell r="E58" t="str">
            <v>14230201086000001</v>
          </cell>
          <cell r="F58" t="str">
            <v>从事统计专业调查、统计数据处理、统计分析研究等工作。</v>
          </cell>
          <cell r="G58">
            <v>2</v>
          </cell>
        </row>
        <row r="58">
          <cell r="N58" t="str">
            <v>刘涛</v>
          </cell>
          <cell r="O58" t="str">
            <v>男</v>
          </cell>
          <cell r="P58" t="str">
            <v>142300313620</v>
          </cell>
          <cell r="Q58">
            <v>72.8</v>
          </cell>
          <cell r="R58">
            <v>71.5</v>
          </cell>
        </row>
        <row r="58">
          <cell r="T58">
            <v>72.215</v>
          </cell>
          <cell r="U58">
            <v>5</v>
          </cell>
        </row>
        <row r="59">
          <cell r="A59" t="str">
            <v>孟庆辉</v>
          </cell>
          <cell r="B59" t="str">
            <v>省统计局</v>
          </cell>
          <cell r="C59" t="str">
            <v>省级</v>
          </cell>
          <cell r="D59" t="str">
            <v>统计专业岗2</v>
          </cell>
          <cell r="E59" t="str">
            <v>14230201086000002</v>
          </cell>
          <cell r="F59" t="str">
            <v>从事固定资产投资统计专业调查、统计数据处理、统计分析研究等工作。</v>
          </cell>
          <cell r="G59">
            <v>1</v>
          </cell>
        </row>
        <row r="59">
          <cell r="N59" t="str">
            <v>孟庆辉</v>
          </cell>
          <cell r="O59" t="str">
            <v>男</v>
          </cell>
          <cell r="P59" t="str">
            <v>142302804706</v>
          </cell>
          <cell r="Q59">
            <v>68.8</v>
          </cell>
          <cell r="R59">
            <v>72.5</v>
          </cell>
        </row>
        <row r="59">
          <cell r="T59">
            <v>70.465</v>
          </cell>
          <cell r="U59">
            <v>5</v>
          </cell>
        </row>
        <row r="60">
          <cell r="A60" t="str">
            <v>张婷</v>
          </cell>
          <cell r="B60" t="str">
            <v>省统计局</v>
          </cell>
          <cell r="C60" t="str">
            <v>省级</v>
          </cell>
          <cell r="D60" t="str">
            <v>统计专业岗3</v>
          </cell>
          <cell r="E60" t="str">
            <v>14230201086000003</v>
          </cell>
          <cell r="F60" t="str">
            <v>从事能源统计专业调查、统计数据处理、统计分析研究等工作。</v>
          </cell>
          <cell r="G60">
            <v>1</v>
          </cell>
        </row>
        <row r="60">
          <cell r="N60" t="str">
            <v>张婷</v>
          </cell>
          <cell r="O60" t="str">
            <v>女</v>
          </cell>
          <cell r="P60" t="str">
            <v>142302204106</v>
          </cell>
          <cell r="Q60">
            <v>74.4</v>
          </cell>
          <cell r="R60">
            <v>66</v>
          </cell>
        </row>
        <row r="60">
          <cell r="T60">
            <v>70.62</v>
          </cell>
          <cell r="U60">
            <v>5</v>
          </cell>
        </row>
        <row r="61">
          <cell r="A61" t="str">
            <v>刘洪魁</v>
          </cell>
          <cell r="B61" t="str">
            <v>省统计局</v>
          </cell>
          <cell r="C61" t="str">
            <v>省级</v>
          </cell>
          <cell r="D61" t="str">
            <v>统计专业岗3</v>
          </cell>
          <cell r="E61" t="str">
            <v>14230201086000003</v>
          </cell>
          <cell r="F61" t="str">
            <v>从事能源统计专业调查、统计数据处理、统计分析研究等工作。</v>
          </cell>
          <cell r="G61">
            <v>1</v>
          </cell>
        </row>
        <row r="61">
          <cell r="N61" t="str">
            <v>刘洪魁</v>
          </cell>
          <cell r="O61" t="str">
            <v>男</v>
          </cell>
          <cell r="P61" t="str">
            <v>142302201828</v>
          </cell>
          <cell r="Q61">
            <v>74.4</v>
          </cell>
          <cell r="R61">
            <v>66</v>
          </cell>
        </row>
        <row r="61">
          <cell r="T61">
            <v>70.62</v>
          </cell>
          <cell r="U61">
            <v>5</v>
          </cell>
        </row>
        <row r="62">
          <cell r="A62" t="str">
            <v>曾子洋</v>
          </cell>
          <cell r="B62" t="str">
            <v>省统计局安陆经济社会调查队</v>
          </cell>
          <cell r="C62" t="str">
            <v>县（市、区）级</v>
          </cell>
          <cell r="D62" t="str">
            <v>统计专业岗</v>
          </cell>
          <cell r="E62" t="str">
            <v>14230201086000010</v>
          </cell>
          <cell r="F62" t="str">
            <v>从事地方统计调查以及数据质量监测和核查等工作。</v>
          </cell>
          <cell r="G62">
            <v>2</v>
          </cell>
        </row>
        <row r="62">
          <cell r="N62" t="str">
            <v>曾子洋</v>
          </cell>
          <cell r="O62" t="str">
            <v>女</v>
          </cell>
          <cell r="P62" t="str">
            <v>142304003622</v>
          </cell>
          <cell r="Q62">
            <v>67.2</v>
          </cell>
          <cell r="R62">
            <v>67</v>
          </cell>
          <cell r="S62">
            <v>67</v>
          </cell>
          <cell r="T62">
            <v>67.11</v>
          </cell>
          <cell r="U62">
            <v>5</v>
          </cell>
        </row>
        <row r="63">
          <cell r="A63" t="str">
            <v>陈敏优</v>
          </cell>
          <cell r="B63" t="str">
            <v>省统计局崇阳经济社会调查队</v>
          </cell>
          <cell r="C63" t="str">
            <v>县（市、区）级</v>
          </cell>
          <cell r="D63" t="str">
            <v>统计专业岗</v>
          </cell>
          <cell r="E63" t="str">
            <v>14230201086000012</v>
          </cell>
          <cell r="F63" t="str">
            <v>从事地方统计调查以及数据质量监测和核查等工作。</v>
          </cell>
          <cell r="G63">
            <v>2</v>
          </cell>
        </row>
        <row r="63">
          <cell r="N63" t="str">
            <v>陈敏优</v>
          </cell>
          <cell r="O63" t="str">
            <v>女</v>
          </cell>
          <cell r="P63" t="str">
            <v>142302603429</v>
          </cell>
          <cell r="Q63">
            <v>60.8</v>
          </cell>
          <cell r="R63">
            <v>63.5</v>
          </cell>
          <cell r="S63">
            <v>63.5</v>
          </cell>
          <cell r="T63">
            <v>62.015</v>
          </cell>
          <cell r="U63">
            <v>5</v>
          </cell>
        </row>
        <row r="64">
          <cell r="A64" t="str">
            <v>李前锦</v>
          </cell>
          <cell r="B64" t="str">
            <v>省统计局巴东经济社会调查队</v>
          </cell>
          <cell r="C64" t="str">
            <v>县（市、区）级</v>
          </cell>
          <cell r="D64" t="str">
            <v>统计专业岗</v>
          </cell>
          <cell r="E64" t="str">
            <v>14230201086000014</v>
          </cell>
          <cell r="F64" t="str">
            <v>从事地方统计调查以及数据质量监测和核查等工作。</v>
          </cell>
          <cell r="G64">
            <v>1</v>
          </cell>
        </row>
        <row r="64">
          <cell r="N64" t="str">
            <v>李前锦</v>
          </cell>
          <cell r="O64" t="str">
            <v>女</v>
          </cell>
          <cell r="P64" t="str">
            <v>142306707107</v>
          </cell>
          <cell r="Q64">
            <v>60</v>
          </cell>
          <cell r="R64">
            <v>62.5</v>
          </cell>
          <cell r="S64">
            <v>62.5</v>
          </cell>
          <cell r="T64">
            <v>61.125</v>
          </cell>
          <cell r="U64">
            <v>5</v>
          </cell>
        </row>
        <row r="65">
          <cell r="A65" t="str">
            <v>董志良</v>
          </cell>
          <cell r="B65" t="str">
            <v>省统计局应城经济社会调查队</v>
          </cell>
          <cell r="C65" t="str">
            <v>县（市、区）级</v>
          </cell>
          <cell r="D65" t="str">
            <v>统计专业岗</v>
          </cell>
          <cell r="E65" t="str">
            <v>14230201086000009</v>
          </cell>
          <cell r="F65" t="str">
            <v>从事地方统计调查以及数据质量监测和核查等工作。</v>
          </cell>
          <cell r="G65">
            <v>2</v>
          </cell>
        </row>
        <row r="65">
          <cell r="N65" t="str">
            <v>董志良</v>
          </cell>
          <cell r="O65" t="str">
            <v>男</v>
          </cell>
          <cell r="P65" t="str">
            <v>142302705020</v>
          </cell>
          <cell r="Q65">
            <v>68</v>
          </cell>
          <cell r="R65">
            <v>62</v>
          </cell>
          <cell r="S65">
            <v>62</v>
          </cell>
          <cell r="T65">
            <v>65.3</v>
          </cell>
          <cell r="U65">
            <v>5</v>
          </cell>
        </row>
        <row r="66">
          <cell r="A66" t="str">
            <v>吕睿彤</v>
          </cell>
          <cell r="B66" t="str">
            <v>省统计局通山经济社会调查队</v>
          </cell>
          <cell r="C66" t="str">
            <v>县（市、区）级</v>
          </cell>
          <cell r="D66" t="str">
            <v>统计专业岗</v>
          </cell>
          <cell r="E66" t="str">
            <v>14230201086000013</v>
          </cell>
          <cell r="F66" t="str">
            <v>从事地方统计调查以及数据质量监测和核查等工作。</v>
          </cell>
          <cell r="G66">
            <v>1</v>
          </cell>
        </row>
        <row r="66">
          <cell r="N66" t="str">
            <v>吕睿彤</v>
          </cell>
          <cell r="O66" t="str">
            <v>女</v>
          </cell>
          <cell r="P66" t="str">
            <v>142305103507</v>
          </cell>
          <cell r="Q66">
            <v>52</v>
          </cell>
          <cell r="R66">
            <v>65.5</v>
          </cell>
          <cell r="S66">
            <v>65.5</v>
          </cell>
          <cell r="T66">
            <v>58.075</v>
          </cell>
          <cell r="U66">
            <v>5</v>
          </cell>
        </row>
        <row r="67">
          <cell r="A67" t="str">
            <v>杜幸</v>
          </cell>
          <cell r="B67" t="str">
            <v>省统计局宜都经济社会调查队</v>
          </cell>
          <cell r="C67" t="str">
            <v>县（市、区）级</v>
          </cell>
          <cell r="D67" t="str">
            <v>统计专业岗</v>
          </cell>
          <cell r="E67" t="str">
            <v>14230201086000007</v>
          </cell>
          <cell r="F67" t="str">
            <v>从事地方统计调查以及数据质量监测和核查等工作。</v>
          </cell>
          <cell r="G67">
            <v>1</v>
          </cell>
        </row>
        <row r="67">
          <cell r="N67" t="str">
            <v>杜幸</v>
          </cell>
          <cell r="O67" t="str">
            <v>女</v>
          </cell>
          <cell r="P67" t="str">
            <v>142304210328</v>
          </cell>
          <cell r="Q67">
            <v>60.8</v>
          </cell>
          <cell r="R67">
            <v>65</v>
          </cell>
          <cell r="S67">
            <v>65</v>
          </cell>
          <cell r="T67">
            <v>62.69</v>
          </cell>
          <cell r="U67">
            <v>5</v>
          </cell>
        </row>
        <row r="68">
          <cell r="A68" t="str">
            <v>李熙凯</v>
          </cell>
          <cell r="B68" t="str">
            <v>省统计局蕲春经济社会调查队</v>
          </cell>
          <cell r="C68" t="str">
            <v>县（市、区）级</v>
          </cell>
          <cell r="D68" t="str">
            <v>统计专业岗</v>
          </cell>
          <cell r="E68" t="str">
            <v>14230201086000011</v>
          </cell>
          <cell r="F68" t="str">
            <v>从事地方统计调查以及数据质量监测和核查等工作。</v>
          </cell>
          <cell r="G68">
            <v>1</v>
          </cell>
        </row>
        <row r="68">
          <cell r="N68" t="str">
            <v>李熙凯</v>
          </cell>
          <cell r="O68" t="str">
            <v>男</v>
          </cell>
          <cell r="P68" t="str">
            <v>142301500406</v>
          </cell>
          <cell r="Q68">
            <v>65.6</v>
          </cell>
          <cell r="R68">
            <v>60</v>
          </cell>
          <cell r="S68">
            <v>60</v>
          </cell>
          <cell r="T68">
            <v>63.08</v>
          </cell>
          <cell r="U68">
            <v>5</v>
          </cell>
        </row>
        <row r="69">
          <cell r="A69" t="str">
            <v>李舒雯</v>
          </cell>
          <cell r="B69" t="str">
            <v>省统计局石首经济社会调查队</v>
          </cell>
          <cell r="C69" t="str">
            <v>县（市、区）级</v>
          </cell>
          <cell r="D69" t="str">
            <v>统计专业岗</v>
          </cell>
          <cell r="E69" t="str">
            <v>14230201086000006</v>
          </cell>
          <cell r="F69" t="str">
            <v>从事地方统计调查以及数据质量监测和核查等工作。</v>
          </cell>
          <cell r="G69">
            <v>1</v>
          </cell>
        </row>
        <row r="69">
          <cell r="N69" t="str">
            <v>李舒雯</v>
          </cell>
          <cell r="O69" t="str">
            <v>女</v>
          </cell>
          <cell r="P69" t="str">
            <v>142301703709</v>
          </cell>
          <cell r="Q69">
            <v>56</v>
          </cell>
          <cell r="R69">
            <v>56</v>
          </cell>
          <cell r="S69">
            <v>56</v>
          </cell>
          <cell r="T69">
            <v>56</v>
          </cell>
          <cell r="U69">
            <v>5</v>
          </cell>
        </row>
        <row r="70">
          <cell r="A70" t="str">
            <v>董梦琪</v>
          </cell>
          <cell r="B70" t="str">
            <v>省统计局丹江口经济社会调查队</v>
          </cell>
          <cell r="C70" t="str">
            <v>县（市、区）级</v>
          </cell>
          <cell r="D70" t="str">
            <v>统计专业岗</v>
          </cell>
          <cell r="E70" t="str">
            <v>14230201086000004</v>
          </cell>
          <cell r="F70" t="str">
            <v>从事地方统计调查以及数据质量监测和核查等工作。</v>
          </cell>
          <cell r="G70">
            <v>1</v>
          </cell>
        </row>
        <row r="70">
          <cell r="N70" t="str">
            <v>董梦琪</v>
          </cell>
          <cell r="O70" t="str">
            <v>女</v>
          </cell>
          <cell r="P70" t="str">
            <v>142305800329</v>
          </cell>
          <cell r="Q70">
            <v>58.4</v>
          </cell>
          <cell r="R70">
            <v>63.5</v>
          </cell>
          <cell r="S70">
            <v>63.5</v>
          </cell>
          <cell r="T70">
            <v>60.695</v>
          </cell>
          <cell r="U70">
            <v>5</v>
          </cell>
        </row>
        <row r="71">
          <cell r="A71" t="str">
            <v>母培培</v>
          </cell>
          <cell r="B71" t="str">
            <v>省统计局郧西经济社会调查队</v>
          </cell>
          <cell r="C71" t="str">
            <v>县（市、区）级</v>
          </cell>
          <cell r="D71" t="str">
            <v>统计专业岗</v>
          </cell>
          <cell r="E71" t="str">
            <v>14230201086000005</v>
          </cell>
          <cell r="F71" t="str">
            <v>从事地方统计调查以及数据质量监测和核查等工作。</v>
          </cell>
          <cell r="G71">
            <v>1</v>
          </cell>
        </row>
        <row r="71">
          <cell r="N71" t="str">
            <v>母培培</v>
          </cell>
          <cell r="O71" t="str">
            <v>女</v>
          </cell>
          <cell r="P71" t="str">
            <v>142306201514</v>
          </cell>
          <cell r="Q71">
            <v>51.2</v>
          </cell>
          <cell r="R71">
            <v>70.5</v>
          </cell>
          <cell r="S71">
            <v>70.5</v>
          </cell>
          <cell r="T71">
            <v>59.885</v>
          </cell>
          <cell r="U71">
            <v>5</v>
          </cell>
        </row>
        <row r="72">
          <cell r="A72" t="str">
            <v>胡金涛</v>
          </cell>
          <cell r="B72" t="str">
            <v>省统计局南漳经济社会调查队</v>
          </cell>
          <cell r="C72" t="str">
            <v>县（市、区）级</v>
          </cell>
          <cell r="D72" t="str">
            <v>统计专业岗</v>
          </cell>
          <cell r="E72" t="str">
            <v>14230201086000008</v>
          </cell>
          <cell r="F72" t="str">
            <v>从事地方统计调查以及数据质量监测和核查等工作。</v>
          </cell>
          <cell r="G72">
            <v>1</v>
          </cell>
        </row>
        <row r="72">
          <cell r="N72" t="str">
            <v>胡金涛</v>
          </cell>
          <cell r="O72" t="str">
            <v>男</v>
          </cell>
          <cell r="P72" t="str">
            <v>142303603513</v>
          </cell>
          <cell r="Q72">
            <v>55.2</v>
          </cell>
          <cell r="R72">
            <v>68</v>
          </cell>
          <cell r="S72">
            <v>68</v>
          </cell>
          <cell r="T72">
            <v>60.96</v>
          </cell>
          <cell r="U72">
            <v>5</v>
          </cell>
        </row>
        <row r="73">
          <cell r="A73" t="str">
            <v>邱爽</v>
          </cell>
          <cell r="B73" t="str">
            <v>省统计局</v>
          </cell>
          <cell r="C73" t="str">
            <v>省级</v>
          </cell>
          <cell r="D73" t="str">
            <v>统计专业岗1</v>
          </cell>
          <cell r="E73" t="str">
            <v>14230201086000001</v>
          </cell>
          <cell r="F73" t="str">
            <v>从事统计专业调查、统计数据处理、统计分析研究等工作。</v>
          </cell>
          <cell r="G73">
            <v>2</v>
          </cell>
        </row>
        <row r="73">
          <cell r="N73" t="str">
            <v>邱爽</v>
          </cell>
          <cell r="O73" t="str">
            <v>男</v>
          </cell>
          <cell r="P73" t="str">
            <v>142302804005</v>
          </cell>
          <cell r="Q73">
            <v>75.2</v>
          </cell>
          <cell r="R73">
            <v>68.5</v>
          </cell>
        </row>
        <row r="73">
          <cell r="T73">
            <v>72.185</v>
          </cell>
          <cell r="U73">
            <v>6</v>
          </cell>
        </row>
        <row r="74">
          <cell r="A74" t="str">
            <v>艾国行</v>
          </cell>
          <cell r="B74" t="str">
            <v>省统计局</v>
          </cell>
          <cell r="C74" t="str">
            <v>省级</v>
          </cell>
          <cell r="D74" t="str">
            <v>统计专业岗2</v>
          </cell>
          <cell r="E74" t="str">
            <v>14230201086000002</v>
          </cell>
          <cell r="F74" t="str">
            <v>从事固定资产投资统计专业调查、统计数据处理、统计分析研究等工作。</v>
          </cell>
          <cell r="G74">
            <v>1</v>
          </cell>
        </row>
        <row r="74">
          <cell r="N74" t="str">
            <v>艾国行</v>
          </cell>
          <cell r="O74" t="str">
            <v>女</v>
          </cell>
          <cell r="P74" t="str">
            <v>142303305511</v>
          </cell>
          <cell r="Q74">
            <v>68</v>
          </cell>
          <cell r="R74">
            <v>72</v>
          </cell>
        </row>
        <row r="74">
          <cell r="T74">
            <v>69.8</v>
          </cell>
          <cell r="U74">
            <v>6</v>
          </cell>
        </row>
        <row r="75">
          <cell r="A75" t="str">
            <v>张迪迪</v>
          </cell>
          <cell r="B75" t="str">
            <v>省统计局</v>
          </cell>
          <cell r="C75" t="str">
            <v>省级</v>
          </cell>
          <cell r="D75" t="str">
            <v>统计专业岗2</v>
          </cell>
          <cell r="E75" t="str">
            <v>14230201086000002</v>
          </cell>
          <cell r="F75" t="str">
            <v>从事固定资产投资统计专业调查、统计数据处理、统计分析研究等工作。</v>
          </cell>
          <cell r="G75">
            <v>1</v>
          </cell>
        </row>
        <row r="75">
          <cell r="N75" t="str">
            <v>张迪迪</v>
          </cell>
          <cell r="O75" t="str">
            <v>女</v>
          </cell>
          <cell r="P75" t="str">
            <v>142302312920</v>
          </cell>
          <cell r="Q75">
            <v>68</v>
          </cell>
          <cell r="R75">
            <v>72</v>
          </cell>
        </row>
        <row r="75">
          <cell r="T75">
            <v>69.8</v>
          </cell>
          <cell r="U75">
            <v>6</v>
          </cell>
        </row>
        <row r="76">
          <cell r="A76" t="str">
            <v>潘欣怡</v>
          </cell>
          <cell r="B76" t="str">
            <v>省统计局安陆经济社会调查队</v>
          </cell>
          <cell r="C76" t="str">
            <v>县（市、区）级</v>
          </cell>
          <cell r="D76" t="str">
            <v>统计专业岗</v>
          </cell>
          <cell r="E76" t="str">
            <v>14230201086000010</v>
          </cell>
          <cell r="F76" t="str">
            <v>从事地方统计调查以及数据质量监测和核查等工作。</v>
          </cell>
          <cell r="G76">
            <v>2</v>
          </cell>
        </row>
        <row r="76">
          <cell r="N76" t="str">
            <v>潘欣怡</v>
          </cell>
          <cell r="O76" t="str">
            <v>女</v>
          </cell>
          <cell r="P76" t="str">
            <v>142303606112</v>
          </cell>
          <cell r="Q76">
            <v>65.6</v>
          </cell>
          <cell r="R76">
            <v>68.5</v>
          </cell>
          <cell r="S76">
            <v>68.5</v>
          </cell>
          <cell r="T76">
            <v>66.905</v>
          </cell>
          <cell r="U76">
            <v>6</v>
          </cell>
        </row>
        <row r="77">
          <cell r="A77" t="str">
            <v>曾展</v>
          </cell>
          <cell r="B77" t="str">
            <v>省统计局宜都经济社会调查队</v>
          </cell>
          <cell r="C77" t="str">
            <v>县（市、区）级</v>
          </cell>
          <cell r="D77" t="str">
            <v>统计专业岗</v>
          </cell>
          <cell r="E77" t="str">
            <v>14230201086000007</v>
          </cell>
          <cell r="F77" t="str">
            <v>从事地方统计调查以及数据质量监测和核查等工作。</v>
          </cell>
          <cell r="G77">
            <v>1</v>
          </cell>
        </row>
        <row r="77">
          <cell r="N77" t="str">
            <v>曾展</v>
          </cell>
          <cell r="O77" t="str">
            <v>女</v>
          </cell>
          <cell r="P77" t="str">
            <v>142300702506</v>
          </cell>
          <cell r="Q77">
            <v>64</v>
          </cell>
          <cell r="R77">
            <v>61</v>
          </cell>
          <cell r="S77">
            <v>61</v>
          </cell>
          <cell r="T77">
            <v>62.65</v>
          </cell>
          <cell r="U77">
            <v>6</v>
          </cell>
        </row>
        <row r="78">
          <cell r="A78" t="str">
            <v>张宇轩</v>
          </cell>
          <cell r="B78" t="str">
            <v>省统计局石首经济社会调查队</v>
          </cell>
          <cell r="C78" t="str">
            <v>县（市、区）级</v>
          </cell>
          <cell r="D78" t="str">
            <v>统计专业岗</v>
          </cell>
          <cell r="E78" t="str">
            <v>14230201086000006</v>
          </cell>
          <cell r="F78" t="str">
            <v>从事地方统计调查以及数据质量监测和核查等工作。</v>
          </cell>
          <cell r="G78">
            <v>1</v>
          </cell>
        </row>
        <row r="78">
          <cell r="N78" t="str">
            <v>张宇轩</v>
          </cell>
          <cell r="O78" t="str">
            <v>男</v>
          </cell>
          <cell r="P78" t="str">
            <v>142306705419</v>
          </cell>
          <cell r="Q78">
            <v>56.8</v>
          </cell>
          <cell r="R78">
            <v>53.5</v>
          </cell>
          <cell r="S78">
            <v>53.5</v>
          </cell>
          <cell r="T78">
            <v>55.315</v>
          </cell>
          <cell r="U78">
            <v>6</v>
          </cell>
        </row>
        <row r="79">
          <cell r="A79" t="str">
            <v>李仕琪</v>
          </cell>
          <cell r="B79" t="str">
            <v>省统计局南漳经济社会调查队</v>
          </cell>
          <cell r="C79" t="str">
            <v>县（市、区）级</v>
          </cell>
          <cell r="D79" t="str">
            <v>统计专业岗</v>
          </cell>
          <cell r="E79" t="str">
            <v>14230201086000008</v>
          </cell>
          <cell r="F79" t="str">
            <v>从事地方统计调查以及数据质量监测和核查等工作。</v>
          </cell>
          <cell r="G79">
            <v>1</v>
          </cell>
        </row>
        <row r="79">
          <cell r="N79" t="str">
            <v>李仕琪</v>
          </cell>
          <cell r="O79" t="str">
            <v>女</v>
          </cell>
          <cell r="P79" t="str">
            <v>142301701016</v>
          </cell>
          <cell r="Q79">
            <v>52.8</v>
          </cell>
          <cell r="R79">
            <v>68.5</v>
          </cell>
          <cell r="S79">
            <v>68.5</v>
          </cell>
          <cell r="T79">
            <v>59.865</v>
          </cell>
          <cell r="U79">
            <v>6</v>
          </cell>
        </row>
        <row r="80">
          <cell r="A80" t="str">
            <v>李茂</v>
          </cell>
          <cell r="B80" t="str">
            <v>省统计局蕲春经济社会调查队</v>
          </cell>
          <cell r="C80" t="str">
            <v>县（市、区）级</v>
          </cell>
          <cell r="D80" t="str">
            <v>统计专业岗</v>
          </cell>
          <cell r="E80" t="str">
            <v>14230201086000011</v>
          </cell>
          <cell r="F80" t="str">
            <v>从事地方统计调查以及数据质量监测和核查等工作。</v>
          </cell>
          <cell r="G80">
            <v>1</v>
          </cell>
        </row>
        <row r="80">
          <cell r="N80" t="str">
            <v>李茂</v>
          </cell>
          <cell r="O80" t="str">
            <v>女</v>
          </cell>
          <cell r="P80" t="str">
            <v>142305302422</v>
          </cell>
          <cell r="Q80">
            <v>64</v>
          </cell>
          <cell r="R80">
            <v>60</v>
          </cell>
          <cell r="S80">
            <v>60</v>
          </cell>
          <cell r="T80">
            <v>62.2</v>
          </cell>
          <cell r="U80">
            <v>6</v>
          </cell>
        </row>
        <row r="81">
          <cell r="A81" t="str">
            <v>张海成</v>
          </cell>
          <cell r="B81" t="str">
            <v>省统计局郧西经济社会调查队</v>
          </cell>
          <cell r="C81" t="str">
            <v>县（市、区）级</v>
          </cell>
          <cell r="D81" t="str">
            <v>统计专业岗</v>
          </cell>
          <cell r="E81" t="str">
            <v>14230201086000005</v>
          </cell>
          <cell r="F81" t="str">
            <v>从事地方统计调查以及数据质量监测和核查等工作。</v>
          </cell>
          <cell r="G81">
            <v>1</v>
          </cell>
        </row>
        <row r="81">
          <cell r="N81" t="str">
            <v>张海成</v>
          </cell>
          <cell r="O81" t="str">
            <v>男</v>
          </cell>
          <cell r="P81" t="str">
            <v>142306101225</v>
          </cell>
          <cell r="Q81">
            <v>58.4</v>
          </cell>
          <cell r="R81">
            <v>57.5</v>
          </cell>
          <cell r="S81">
            <v>57.5</v>
          </cell>
          <cell r="T81">
            <v>57.995</v>
          </cell>
          <cell r="U81">
            <v>6</v>
          </cell>
        </row>
        <row r="82">
          <cell r="A82" t="str">
            <v>范辰诗</v>
          </cell>
          <cell r="B82" t="str">
            <v>省统计局应城经济社会调查队</v>
          </cell>
          <cell r="C82" t="str">
            <v>县（市、区）级</v>
          </cell>
          <cell r="D82" t="str">
            <v>统计专业岗</v>
          </cell>
          <cell r="E82" t="str">
            <v>14230201086000009</v>
          </cell>
          <cell r="F82" t="str">
            <v>从事地方统计调查以及数据质量监测和核查等工作。</v>
          </cell>
          <cell r="G82">
            <v>2</v>
          </cell>
        </row>
        <row r="82">
          <cell r="N82" t="str">
            <v>范辰诗</v>
          </cell>
          <cell r="O82" t="str">
            <v>女</v>
          </cell>
          <cell r="P82" t="str">
            <v>142303703621</v>
          </cell>
          <cell r="Q82">
            <v>66.4</v>
          </cell>
          <cell r="R82">
            <v>63.5</v>
          </cell>
          <cell r="S82">
            <v>63.5</v>
          </cell>
          <cell r="T82">
            <v>65.095</v>
          </cell>
          <cell r="U82">
            <v>6</v>
          </cell>
        </row>
        <row r="83">
          <cell r="A83" t="str">
            <v>黄佳莉</v>
          </cell>
          <cell r="B83" t="str">
            <v>省统计局丹江口经济社会调查队</v>
          </cell>
          <cell r="C83" t="str">
            <v>县（市、区）级</v>
          </cell>
          <cell r="D83" t="str">
            <v>统计专业岗</v>
          </cell>
          <cell r="E83" t="str">
            <v>14230201086000004</v>
          </cell>
          <cell r="F83" t="str">
            <v>从事地方统计调查以及数据质量监测和核查等工作。</v>
          </cell>
          <cell r="G83">
            <v>1</v>
          </cell>
        </row>
        <row r="83">
          <cell r="N83" t="str">
            <v>黄佳莉</v>
          </cell>
          <cell r="O83" t="str">
            <v>女</v>
          </cell>
          <cell r="P83" t="str">
            <v>142307008221</v>
          </cell>
          <cell r="Q83">
            <v>45.6</v>
          </cell>
          <cell r="R83">
            <v>73</v>
          </cell>
          <cell r="S83">
            <v>73</v>
          </cell>
          <cell r="T83">
            <v>57.93</v>
          </cell>
          <cell r="U83">
            <v>6</v>
          </cell>
        </row>
        <row r="84">
          <cell r="A84" t="str">
            <v>杨晶晶</v>
          </cell>
          <cell r="B84" t="str">
            <v>省统计局通山经济社会调查队</v>
          </cell>
          <cell r="C84" t="str">
            <v>县（市、区）级</v>
          </cell>
          <cell r="D84" t="str">
            <v>统计专业岗</v>
          </cell>
          <cell r="E84" t="str">
            <v>14230201086000013</v>
          </cell>
          <cell r="F84" t="str">
            <v>从事地方统计调查以及数据质量监测和核查等工作。</v>
          </cell>
          <cell r="G84">
            <v>1</v>
          </cell>
        </row>
        <row r="84">
          <cell r="N84" t="str">
            <v>杨晶晶</v>
          </cell>
          <cell r="O84" t="str">
            <v>女</v>
          </cell>
          <cell r="P84" t="str">
            <v>142301501007</v>
          </cell>
          <cell r="Q84">
            <v>55.2</v>
          </cell>
          <cell r="R84">
            <v>56.5</v>
          </cell>
          <cell r="S84">
            <v>56.5</v>
          </cell>
          <cell r="T84">
            <v>55.785</v>
          </cell>
          <cell r="U84">
            <v>6</v>
          </cell>
        </row>
        <row r="85">
          <cell r="A85" t="str">
            <v>冉航</v>
          </cell>
          <cell r="B85" t="str">
            <v>省统计局巴东经济社会调查队</v>
          </cell>
          <cell r="C85" t="str">
            <v>县（市、区）级</v>
          </cell>
          <cell r="D85" t="str">
            <v>统计专业岗</v>
          </cell>
          <cell r="E85" t="str">
            <v>14230201086000014</v>
          </cell>
          <cell r="F85" t="str">
            <v>从事地方统计调查以及数据质量监测和核查等工作。</v>
          </cell>
          <cell r="G85">
            <v>1</v>
          </cell>
        </row>
        <row r="85">
          <cell r="N85" t="str">
            <v>冉航</v>
          </cell>
          <cell r="O85" t="str">
            <v>男</v>
          </cell>
          <cell r="P85" t="str">
            <v>142306101616</v>
          </cell>
          <cell r="Q85">
            <v>52.8</v>
          </cell>
          <cell r="R85">
            <v>65</v>
          </cell>
          <cell r="S85">
            <v>65</v>
          </cell>
          <cell r="T85">
            <v>58.29</v>
          </cell>
          <cell r="U85">
            <v>6</v>
          </cell>
        </row>
        <row r="86">
          <cell r="A86" t="str">
            <v>叶陈思</v>
          </cell>
          <cell r="B86" t="str">
            <v>省统计局崇阳经济社会调查队</v>
          </cell>
          <cell r="C86" t="str">
            <v>县（市、区）级</v>
          </cell>
          <cell r="D86" t="str">
            <v>统计专业岗</v>
          </cell>
          <cell r="E86" t="str">
            <v>14230201086000012</v>
          </cell>
          <cell r="F86" t="str">
            <v>从事地方统计调查以及数据质量监测和核查等工作。</v>
          </cell>
          <cell r="G86">
            <v>2</v>
          </cell>
        </row>
        <row r="86">
          <cell r="N86" t="str">
            <v>叶陈思</v>
          </cell>
          <cell r="O86" t="str">
            <v>女</v>
          </cell>
          <cell r="P86" t="str">
            <v>142304405002</v>
          </cell>
          <cell r="Q86">
            <v>64.8</v>
          </cell>
          <cell r="R86">
            <v>57.5</v>
          </cell>
          <cell r="S86">
            <v>57.5</v>
          </cell>
          <cell r="T86">
            <v>61.515</v>
          </cell>
          <cell r="U86">
            <v>6</v>
          </cell>
        </row>
        <row r="87">
          <cell r="A87" t="str">
            <v>刘志锋</v>
          </cell>
          <cell r="B87" t="str">
            <v>省统计局安陆经济社会调查队</v>
          </cell>
          <cell r="C87" t="str">
            <v>县（市、区）级</v>
          </cell>
          <cell r="D87" t="str">
            <v>统计专业岗</v>
          </cell>
          <cell r="E87" t="str">
            <v>14230201086000010</v>
          </cell>
          <cell r="F87" t="str">
            <v>从事地方统计调查以及数据质量监测和核查等工作。</v>
          </cell>
          <cell r="G87">
            <v>2</v>
          </cell>
        </row>
        <row r="87">
          <cell r="N87" t="str">
            <v>刘志锋</v>
          </cell>
          <cell r="O87" t="str">
            <v>男</v>
          </cell>
          <cell r="P87" t="str">
            <v>142300603213</v>
          </cell>
          <cell r="Q87">
            <v>62.4</v>
          </cell>
          <cell r="R87">
            <v>69</v>
          </cell>
          <cell r="S87">
            <v>69</v>
          </cell>
          <cell r="T87">
            <v>65.37</v>
          </cell>
          <cell r="U87">
            <v>7</v>
          </cell>
        </row>
        <row r="88">
          <cell r="A88" t="str">
            <v>饶丹</v>
          </cell>
          <cell r="B88" t="str">
            <v>省统计局崇阳经济社会调查队</v>
          </cell>
          <cell r="C88" t="str">
            <v>县（市、区）级</v>
          </cell>
          <cell r="D88" t="str">
            <v>统计专业岗</v>
          </cell>
          <cell r="E88" t="str">
            <v>14230201086000012</v>
          </cell>
          <cell r="F88" t="str">
            <v>从事地方统计调查以及数据质量监测和核查等工作。</v>
          </cell>
          <cell r="G88">
            <v>2</v>
          </cell>
        </row>
        <row r="88">
          <cell r="N88" t="str">
            <v>饶丹</v>
          </cell>
          <cell r="O88" t="str">
            <v>女</v>
          </cell>
          <cell r="P88" t="str">
            <v>142300803522</v>
          </cell>
          <cell r="Q88">
            <v>56</v>
          </cell>
          <cell r="R88">
            <v>66.5</v>
          </cell>
          <cell r="S88">
            <v>66.5</v>
          </cell>
          <cell r="T88">
            <v>60.725</v>
          </cell>
          <cell r="U88">
            <v>7</v>
          </cell>
        </row>
        <row r="89">
          <cell r="A89" t="str">
            <v>李杰</v>
          </cell>
          <cell r="B89" t="str">
            <v>省统计局</v>
          </cell>
          <cell r="C89" t="str">
            <v>省级</v>
          </cell>
          <cell r="D89" t="str">
            <v>统计专业岗1</v>
          </cell>
          <cell r="E89" t="str">
            <v>14230201086000001</v>
          </cell>
          <cell r="F89" t="str">
            <v>从事统计专业调查、统计数据处理、统计分析研究等工作。</v>
          </cell>
          <cell r="G89">
            <v>2</v>
          </cell>
        </row>
        <row r="89">
          <cell r="N89" t="str">
            <v>李杰</v>
          </cell>
          <cell r="O89" t="str">
            <v>女</v>
          </cell>
          <cell r="P89" t="str">
            <v>142303301615</v>
          </cell>
          <cell r="Q89">
            <v>67.2</v>
          </cell>
          <cell r="R89">
            <v>76.5</v>
          </cell>
        </row>
        <row r="89">
          <cell r="T89">
            <v>71.385</v>
          </cell>
          <cell r="U89">
            <v>7</v>
          </cell>
        </row>
        <row r="90">
          <cell r="A90" t="str">
            <v>徐文洁</v>
          </cell>
          <cell r="B90" t="str">
            <v>省统计局通山经济社会调查队</v>
          </cell>
          <cell r="C90" t="str">
            <v>县（市、区）级</v>
          </cell>
          <cell r="D90" t="str">
            <v>统计专业岗</v>
          </cell>
          <cell r="E90" t="str">
            <v>14230201086000013</v>
          </cell>
          <cell r="F90" t="str">
            <v>从事地方统计调查以及数据质量监测和核查等工作。</v>
          </cell>
          <cell r="G90">
            <v>1</v>
          </cell>
        </row>
        <row r="90">
          <cell r="N90" t="str">
            <v>徐文洁</v>
          </cell>
          <cell r="O90" t="str">
            <v>女</v>
          </cell>
          <cell r="P90" t="str">
            <v>142305906101</v>
          </cell>
          <cell r="Q90">
            <v>49.6</v>
          </cell>
          <cell r="R90">
            <v>63</v>
          </cell>
          <cell r="S90">
            <v>63</v>
          </cell>
          <cell r="T90">
            <v>55.63</v>
          </cell>
          <cell r="U90">
            <v>7</v>
          </cell>
        </row>
        <row r="91">
          <cell r="A91" t="str">
            <v>刘雯聪</v>
          </cell>
          <cell r="B91" t="str">
            <v>省统计局</v>
          </cell>
          <cell r="C91" t="str">
            <v>省级</v>
          </cell>
          <cell r="D91" t="str">
            <v>统计专业岗3</v>
          </cell>
          <cell r="E91" t="str">
            <v>14230201086000003</v>
          </cell>
          <cell r="F91" t="str">
            <v>从事能源统计专业调查、统计数据处理、统计分析研究等工作。</v>
          </cell>
          <cell r="G91">
            <v>1</v>
          </cell>
        </row>
        <row r="91">
          <cell r="N91" t="str">
            <v>刘雯聪</v>
          </cell>
          <cell r="O91" t="str">
            <v>女</v>
          </cell>
          <cell r="P91" t="str">
            <v>142302204401</v>
          </cell>
          <cell r="Q91">
            <v>70.4</v>
          </cell>
          <cell r="R91">
            <v>69.5</v>
          </cell>
        </row>
        <row r="91">
          <cell r="T91">
            <v>69.995</v>
          </cell>
          <cell r="U91">
            <v>7</v>
          </cell>
        </row>
        <row r="92">
          <cell r="A92" t="str">
            <v>向振威</v>
          </cell>
          <cell r="B92" t="str">
            <v>省统计局石首经济社会调查队</v>
          </cell>
          <cell r="C92" t="str">
            <v>县（市、区）级</v>
          </cell>
          <cell r="D92" t="str">
            <v>统计专业岗</v>
          </cell>
          <cell r="E92" t="str">
            <v>14230201086000006</v>
          </cell>
          <cell r="F92" t="str">
            <v>从事地方统计调查以及数据质量监测和核查等工作。</v>
          </cell>
          <cell r="G92">
            <v>1</v>
          </cell>
        </row>
        <row r="92">
          <cell r="N92" t="str">
            <v>向振威</v>
          </cell>
          <cell r="O92" t="str">
            <v>男</v>
          </cell>
          <cell r="P92" t="str">
            <v>142304603514</v>
          </cell>
          <cell r="Q92">
            <v>43.2</v>
          </cell>
          <cell r="R92">
            <v>64</v>
          </cell>
          <cell r="S92">
            <v>64</v>
          </cell>
          <cell r="T92">
            <v>52.56</v>
          </cell>
          <cell r="U92">
            <v>7</v>
          </cell>
        </row>
        <row r="93">
          <cell r="A93" t="str">
            <v>谭俊</v>
          </cell>
          <cell r="B93" t="str">
            <v>省统计局巴东经济社会调查队</v>
          </cell>
          <cell r="C93" t="str">
            <v>县（市、区）级</v>
          </cell>
          <cell r="D93" t="str">
            <v>统计专业岗</v>
          </cell>
          <cell r="E93" t="str">
            <v>14230201086000014</v>
          </cell>
          <cell r="F93" t="str">
            <v>从事地方统计调查以及数据质量监测和核查等工作。</v>
          </cell>
          <cell r="G93">
            <v>1</v>
          </cell>
        </row>
        <row r="93">
          <cell r="N93" t="str">
            <v>谭俊</v>
          </cell>
          <cell r="O93" t="str">
            <v>男</v>
          </cell>
          <cell r="P93" t="str">
            <v>142306905518</v>
          </cell>
          <cell r="Q93">
            <v>55.2</v>
          </cell>
          <cell r="R93">
            <v>62</v>
          </cell>
          <cell r="S93">
            <v>62</v>
          </cell>
          <cell r="T93">
            <v>58.26</v>
          </cell>
          <cell r="U93">
            <v>7</v>
          </cell>
        </row>
        <row r="94">
          <cell r="A94" t="str">
            <v>张少辉</v>
          </cell>
          <cell r="B94" t="str">
            <v>省统计局郧西经济社会调查队</v>
          </cell>
          <cell r="C94" t="str">
            <v>县（市、区）级</v>
          </cell>
          <cell r="D94" t="str">
            <v>统计专业岗</v>
          </cell>
          <cell r="E94" t="str">
            <v>14230201086000005</v>
          </cell>
          <cell r="F94" t="str">
            <v>从事地方统计调查以及数据质量监测和核查等工作。</v>
          </cell>
          <cell r="G94">
            <v>1</v>
          </cell>
        </row>
        <row r="94">
          <cell r="N94" t="str">
            <v>张少辉</v>
          </cell>
          <cell r="O94" t="str">
            <v>男</v>
          </cell>
          <cell r="P94" t="str">
            <v>142306103918</v>
          </cell>
          <cell r="Q94">
            <v>53.6</v>
          </cell>
          <cell r="R94">
            <v>54</v>
          </cell>
          <cell r="S94">
            <v>54</v>
          </cell>
          <cell r="T94">
            <v>53.78</v>
          </cell>
          <cell r="U94">
            <v>7</v>
          </cell>
        </row>
        <row r="95">
          <cell r="A95" t="str">
            <v>余笛</v>
          </cell>
          <cell r="B95" t="str">
            <v>省统计局南漳经济社会调查队</v>
          </cell>
          <cell r="C95" t="str">
            <v>县（市、区）级</v>
          </cell>
          <cell r="D95" t="str">
            <v>统计专业岗</v>
          </cell>
          <cell r="E95" t="str">
            <v>14230201086000008</v>
          </cell>
          <cell r="F95" t="str">
            <v>从事地方统计调查以及数据质量监测和核查等工作。</v>
          </cell>
          <cell r="G95">
            <v>1</v>
          </cell>
        </row>
        <row r="95">
          <cell r="N95" t="str">
            <v>余笛</v>
          </cell>
          <cell r="O95" t="str">
            <v>女</v>
          </cell>
          <cell r="P95" t="str">
            <v>142306611825</v>
          </cell>
          <cell r="Q95">
            <v>59.2</v>
          </cell>
          <cell r="R95">
            <v>60.5</v>
          </cell>
          <cell r="S95">
            <v>60.5</v>
          </cell>
          <cell r="T95">
            <v>59.785</v>
          </cell>
          <cell r="U95">
            <v>7</v>
          </cell>
        </row>
        <row r="96">
          <cell r="A96" t="str">
            <v>张煜彬</v>
          </cell>
          <cell r="B96" t="str">
            <v>省统计局宜都经济社会调查队</v>
          </cell>
          <cell r="C96" t="str">
            <v>县（市、区）级</v>
          </cell>
          <cell r="D96" t="str">
            <v>统计专业岗</v>
          </cell>
          <cell r="E96" t="str">
            <v>14230201086000007</v>
          </cell>
          <cell r="F96" t="str">
            <v>从事地方统计调查以及数据质量监测和核查等工作。</v>
          </cell>
          <cell r="G96">
            <v>1</v>
          </cell>
        </row>
        <row r="96">
          <cell r="N96" t="str">
            <v>张煜彬</v>
          </cell>
          <cell r="O96" t="str">
            <v>男</v>
          </cell>
          <cell r="P96" t="str">
            <v>142303704205</v>
          </cell>
          <cell r="Q96">
            <v>65.6</v>
          </cell>
          <cell r="R96">
            <v>58.5</v>
          </cell>
          <cell r="S96">
            <v>58.5</v>
          </cell>
          <cell r="T96">
            <v>62.405</v>
          </cell>
          <cell r="U96">
            <v>7</v>
          </cell>
        </row>
        <row r="97">
          <cell r="A97" t="str">
            <v>李图南</v>
          </cell>
          <cell r="B97" t="str">
            <v>省统计局应城经济社会调查队</v>
          </cell>
          <cell r="C97" t="str">
            <v>县（市、区）级</v>
          </cell>
          <cell r="D97" t="str">
            <v>统计专业岗</v>
          </cell>
          <cell r="E97" t="str">
            <v>14230201086000009</v>
          </cell>
          <cell r="F97" t="str">
            <v>从事地方统计调查以及数据质量监测和核查等工作。</v>
          </cell>
          <cell r="G97">
            <v>2</v>
          </cell>
        </row>
        <row r="97">
          <cell r="N97" t="str">
            <v>李图南</v>
          </cell>
          <cell r="O97" t="str">
            <v>男</v>
          </cell>
          <cell r="P97" t="str">
            <v>142305100309</v>
          </cell>
          <cell r="Q97">
            <v>72.8</v>
          </cell>
          <cell r="R97">
            <v>55</v>
          </cell>
          <cell r="S97">
            <v>55</v>
          </cell>
          <cell r="T97">
            <v>64.79</v>
          </cell>
          <cell r="U97">
            <v>7</v>
          </cell>
        </row>
        <row r="98">
          <cell r="A98" t="str">
            <v>韩孟航</v>
          </cell>
          <cell r="B98" t="str">
            <v>省统计局蕲春经济社会调查队</v>
          </cell>
          <cell r="C98" t="str">
            <v>县（市、区）级</v>
          </cell>
          <cell r="D98" t="str">
            <v>统计专业岗</v>
          </cell>
          <cell r="E98" t="str">
            <v>14230201086000011</v>
          </cell>
          <cell r="F98" t="str">
            <v>从事地方统计调查以及数据质量监测和核查等工作。</v>
          </cell>
          <cell r="G98">
            <v>1</v>
          </cell>
        </row>
        <row r="98">
          <cell r="N98" t="str">
            <v>韩孟航</v>
          </cell>
          <cell r="O98" t="str">
            <v>男</v>
          </cell>
          <cell r="P98" t="str">
            <v>142305006111</v>
          </cell>
          <cell r="Q98">
            <v>64.8</v>
          </cell>
          <cell r="R98">
            <v>58</v>
          </cell>
          <cell r="S98">
            <v>58</v>
          </cell>
          <cell r="T98">
            <v>61.74</v>
          </cell>
          <cell r="U98">
            <v>7</v>
          </cell>
        </row>
        <row r="99">
          <cell r="A99" t="str">
            <v>洪媛贞</v>
          </cell>
          <cell r="B99" t="str">
            <v>省统计局丹江口经济社会调查队</v>
          </cell>
          <cell r="C99" t="str">
            <v>县（市、区）级</v>
          </cell>
          <cell r="D99" t="str">
            <v>统计专业岗</v>
          </cell>
          <cell r="E99" t="str">
            <v>14230201086000004</v>
          </cell>
          <cell r="F99" t="str">
            <v>从事地方统计调查以及数据质量监测和核查等工作。</v>
          </cell>
          <cell r="G99">
            <v>1</v>
          </cell>
        </row>
        <row r="99">
          <cell r="N99" t="str">
            <v>洪媛贞</v>
          </cell>
          <cell r="O99" t="str">
            <v>女</v>
          </cell>
          <cell r="P99" t="str">
            <v>142303801509</v>
          </cell>
          <cell r="Q99">
            <v>54.4</v>
          </cell>
          <cell r="R99">
            <v>62</v>
          </cell>
          <cell r="S99">
            <v>62</v>
          </cell>
          <cell r="T99">
            <v>57.82</v>
          </cell>
          <cell r="U99">
            <v>7</v>
          </cell>
        </row>
        <row r="100">
          <cell r="A100" t="str">
            <v>宛浩</v>
          </cell>
          <cell r="B100" t="str">
            <v>省统计局蕲春经济社会调查队</v>
          </cell>
          <cell r="C100" t="str">
            <v>县（市、区）级</v>
          </cell>
          <cell r="D100" t="str">
            <v>统计专业岗</v>
          </cell>
          <cell r="E100" t="str">
            <v>14230201086000011</v>
          </cell>
          <cell r="F100" t="str">
            <v>从事地方统计调查以及数据质量监测和核查等工作。</v>
          </cell>
          <cell r="G100">
            <v>1</v>
          </cell>
        </row>
        <row r="100">
          <cell r="N100" t="str">
            <v>宛浩</v>
          </cell>
          <cell r="O100" t="str">
            <v>男</v>
          </cell>
          <cell r="P100" t="str">
            <v>142301705025</v>
          </cell>
          <cell r="Q100">
            <v>64</v>
          </cell>
          <cell r="R100">
            <v>58.5</v>
          </cell>
          <cell r="S100">
            <v>58.5</v>
          </cell>
          <cell r="T100">
            <v>61.525</v>
          </cell>
          <cell r="U100">
            <v>8</v>
          </cell>
        </row>
        <row r="101">
          <cell r="A101" t="str">
            <v>李弥沤</v>
          </cell>
          <cell r="B101" t="str">
            <v>省统计局应城经济社会调查队</v>
          </cell>
          <cell r="C101" t="str">
            <v>县（市、区）级</v>
          </cell>
          <cell r="D101" t="str">
            <v>统计专业岗</v>
          </cell>
          <cell r="E101" t="str">
            <v>14230201086000009</v>
          </cell>
          <cell r="F101" t="str">
            <v>从事地方统计调查以及数据质量监测和核查等工作。</v>
          </cell>
          <cell r="G101">
            <v>2</v>
          </cell>
        </row>
        <row r="101">
          <cell r="N101" t="str">
            <v>李弥沤</v>
          </cell>
          <cell r="O101" t="str">
            <v>男</v>
          </cell>
          <cell r="P101" t="str">
            <v>142302704427</v>
          </cell>
          <cell r="Q101">
            <v>67.2</v>
          </cell>
          <cell r="R101">
            <v>61.5</v>
          </cell>
          <cell r="S101">
            <v>61.5</v>
          </cell>
          <cell r="T101">
            <v>64.635</v>
          </cell>
          <cell r="U101">
            <v>8</v>
          </cell>
        </row>
        <row r="102">
          <cell r="A102" t="str">
            <v>刘聖</v>
          </cell>
          <cell r="B102" t="str">
            <v>省统计局</v>
          </cell>
          <cell r="C102" t="str">
            <v>省级</v>
          </cell>
          <cell r="D102" t="str">
            <v>统计专业岗1</v>
          </cell>
          <cell r="E102" t="str">
            <v>14230201086000001</v>
          </cell>
          <cell r="F102" t="str">
            <v>从事统计专业调查、统计数据处理、统计分析研究等工作。</v>
          </cell>
          <cell r="G102">
            <v>2</v>
          </cell>
        </row>
        <row r="102">
          <cell r="N102" t="str">
            <v>刘聖</v>
          </cell>
          <cell r="O102" t="str">
            <v>男</v>
          </cell>
          <cell r="P102" t="str">
            <v>142303309413</v>
          </cell>
          <cell r="Q102">
            <v>70.4</v>
          </cell>
          <cell r="R102">
            <v>72.5</v>
          </cell>
        </row>
        <row r="102">
          <cell r="T102">
            <v>71.345</v>
          </cell>
          <cell r="U102">
            <v>8</v>
          </cell>
        </row>
        <row r="103">
          <cell r="A103" t="str">
            <v>陈启燕</v>
          </cell>
          <cell r="B103" t="str">
            <v>省统计局郧西经济社会调查队</v>
          </cell>
          <cell r="C103" t="str">
            <v>县（市、区）级</v>
          </cell>
          <cell r="D103" t="str">
            <v>统计专业岗</v>
          </cell>
          <cell r="E103" t="str">
            <v>14230201086000005</v>
          </cell>
          <cell r="F103" t="str">
            <v>从事地方统计调查以及数据质量监测和核查等工作。</v>
          </cell>
          <cell r="G103">
            <v>1</v>
          </cell>
        </row>
        <row r="103">
          <cell r="N103" t="str">
            <v>陈启燕</v>
          </cell>
          <cell r="O103" t="str">
            <v>女</v>
          </cell>
          <cell r="P103" t="str">
            <v>142303807126</v>
          </cell>
          <cell r="Q103">
            <v>39.2</v>
          </cell>
          <cell r="R103">
            <v>60.5</v>
          </cell>
          <cell r="S103">
            <v>60.5</v>
          </cell>
          <cell r="T103">
            <v>48.785</v>
          </cell>
          <cell r="U103">
            <v>8</v>
          </cell>
        </row>
        <row r="104">
          <cell r="A104" t="str">
            <v>潘柳萌</v>
          </cell>
          <cell r="B104" t="str">
            <v>省统计局</v>
          </cell>
          <cell r="C104" t="str">
            <v>省级</v>
          </cell>
          <cell r="D104" t="str">
            <v>统计专业岗3</v>
          </cell>
          <cell r="E104" t="str">
            <v>14230201086000003</v>
          </cell>
          <cell r="F104" t="str">
            <v>从事能源统计专业调查、统计数据处理、统计分析研究等工作。</v>
          </cell>
          <cell r="G104">
            <v>1</v>
          </cell>
        </row>
        <row r="104">
          <cell r="N104" t="str">
            <v>潘柳萌</v>
          </cell>
          <cell r="O104" t="str">
            <v>女</v>
          </cell>
          <cell r="P104" t="str">
            <v>142302409008</v>
          </cell>
          <cell r="Q104">
            <v>74.4</v>
          </cell>
          <cell r="R104">
            <v>64.5</v>
          </cell>
        </row>
        <row r="104">
          <cell r="T104">
            <v>69.945</v>
          </cell>
          <cell r="U104">
            <v>8</v>
          </cell>
        </row>
        <row r="105">
          <cell r="A105" t="str">
            <v>邹钦迟</v>
          </cell>
          <cell r="B105" t="str">
            <v>省统计局</v>
          </cell>
          <cell r="C105" t="str">
            <v>省级</v>
          </cell>
          <cell r="D105" t="str">
            <v>统计专业岗2</v>
          </cell>
          <cell r="E105" t="str">
            <v>14230201086000002</v>
          </cell>
          <cell r="F105" t="str">
            <v>从事固定资产投资统计专业调查、统计数据处理、统计分析研究等工作。</v>
          </cell>
          <cell r="G105">
            <v>1</v>
          </cell>
        </row>
        <row r="105">
          <cell r="N105" t="str">
            <v>邹钦迟</v>
          </cell>
          <cell r="O105" t="str">
            <v>男</v>
          </cell>
          <cell r="P105" t="str">
            <v>142300314913</v>
          </cell>
          <cell r="Q105">
            <v>71.2</v>
          </cell>
          <cell r="R105">
            <v>67.5</v>
          </cell>
        </row>
        <row r="105">
          <cell r="T105">
            <v>69.535</v>
          </cell>
          <cell r="U105">
            <v>8</v>
          </cell>
        </row>
        <row r="106">
          <cell r="A106" t="str">
            <v>肖梦婷</v>
          </cell>
          <cell r="B106" t="str">
            <v>省统计局丹江口经济社会调查队</v>
          </cell>
          <cell r="C106" t="str">
            <v>县（市、区）级</v>
          </cell>
          <cell r="D106" t="str">
            <v>统计专业岗</v>
          </cell>
          <cell r="E106" t="str">
            <v>14230201086000004</v>
          </cell>
          <cell r="F106" t="str">
            <v>从事地方统计调查以及数据质量监测和核查等工作。</v>
          </cell>
          <cell r="G106">
            <v>1</v>
          </cell>
        </row>
        <row r="106">
          <cell r="N106" t="str">
            <v>肖梦婷</v>
          </cell>
          <cell r="O106" t="str">
            <v>女</v>
          </cell>
          <cell r="P106" t="str">
            <v>142306902105</v>
          </cell>
          <cell r="Q106">
            <v>49.6</v>
          </cell>
          <cell r="R106">
            <v>67</v>
          </cell>
          <cell r="S106">
            <v>67</v>
          </cell>
          <cell r="T106">
            <v>57.43</v>
          </cell>
          <cell r="U106">
            <v>8</v>
          </cell>
        </row>
        <row r="107">
          <cell r="A107" t="str">
            <v>周雨诗</v>
          </cell>
          <cell r="B107" t="str">
            <v>省统计局巴东经济社会调查队</v>
          </cell>
          <cell r="C107" t="str">
            <v>县（市、区）级</v>
          </cell>
          <cell r="D107" t="str">
            <v>统计专业岗</v>
          </cell>
          <cell r="E107" t="str">
            <v>14230201086000014</v>
          </cell>
          <cell r="F107" t="str">
            <v>从事地方统计调查以及数据质量监测和核查等工作。</v>
          </cell>
          <cell r="G107">
            <v>1</v>
          </cell>
        </row>
        <row r="107">
          <cell r="N107" t="str">
            <v>周雨诗</v>
          </cell>
          <cell r="O107" t="str">
            <v>女</v>
          </cell>
          <cell r="P107" t="str">
            <v>142301707524</v>
          </cell>
          <cell r="Q107">
            <v>52.8</v>
          </cell>
          <cell r="R107">
            <v>63</v>
          </cell>
          <cell r="S107">
            <v>63</v>
          </cell>
          <cell r="T107">
            <v>57.39</v>
          </cell>
          <cell r="U107">
            <v>8</v>
          </cell>
        </row>
        <row r="108">
          <cell r="A108" t="str">
            <v>韩雨梦</v>
          </cell>
          <cell r="B108" t="str">
            <v>省统计局宜都经济社会调查队</v>
          </cell>
          <cell r="C108" t="str">
            <v>县（市、区）级</v>
          </cell>
          <cell r="D108" t="str">
            <v>统计专业岗</v>
          </cell>
          <cell r="E108" t="str">
            <v>14230201086000007</v>
          </cell>
          <cell r="F108" t="str">
            <v>从事地方统计调查以及数据质量监测和核查等工作。</v>
          </cell>
          <cell r="G108">
            <v>1</v>
          </cell>
        </row>
        <row r="108">
          <cell r="N108" t="str">
            <v>韩雨梦</v>
          </cell>
          <cell r="O108" t="str">
            <v>女</v>
          </cell>
          <cell r="P108" t="str">
            <v>142301708714</v>
          </cell>
          <cell r="Q108">
            <v>61.6</v>
          </cell>
          <cell r="R108">
            <v>59.5</v>
          </cell>
          <cell r="S108">
            <v>59.5</v>
          </cell>
          <cell r="T108">
            <v>60.655</v>
          </cell>
          <cell r="U108">
            <v>8</v>
          </cell>
        </row>
        <row r="109">
          <cell r="A109" t="str">
            <v>付芳源</v>
          </cell>
          <cell r="B109" t="str">
            <v>省统计局石首经济社会调查队</v>
          </cell>
          <cell r="C109" t="str">
            <v>县（市、区）级</v>
          </cell>
          <cell r="D109" t="str">
            <v>统计专业岗</v>
          </cell>
          <cell r="E109" t="str">
            <v>14230201086000006</v>
          </cell>
          <cell r="F109" t="str">
            <v>从事地方统计调查以及数据质量监测和核查等工作。</v>
          </cell>
          <cell r="G109">
            <v>1</v>
          </cell>
        </row>
        <row r="109">
          <cell r="N109" t="str">
            <v>付芳源</v>
          </cell>
          <cell r="O109" t="str">
            <v>女</v>
          </cell>
          <cell r="P109" t="str">
            <v>142301507512</v>
          </cell>
          <cell r="Q109">
            <v>-1</v>
          </cell>
          <cell r="R109">
            <v>55.5</v>
          </cell>
          <cell r="S109">
            <v>55.5</v>
          </cell>
          <cell r="T109">
            <v>24.975</v>
          </cell>
          <cell r="U109">
            <v>8</v>
          </cell>
        </row>
        <row r="110">
          <cell r="A110" t="str">
            <v>涂依斐</v>
          </cell>
          <cell r="B110" t="str">
            <v>省统计局通山经济社会调查队</v>
          </cell>
          <cell r="C110" t="str">
            <v>县（市、区）级</v>
          </cell>
          <cell r="D110" t="str">
            <v>统计专业岗</v>
          </cell>
          <cell r="E110" t="str">
            <v>14230201086000013</v>
          </cell>
          <cell r="F110" t="str">
            <v>从事地方统计调查以及数据质量监测和核查等工作。</v>
          </cell>
          <cell r="G110">
            <v>1</v>
          </cell>
        </row>
        <row r="110">
          <cell r="N110" t="str">
            <v>涂依斐</v>
          </cell>
          <cell r="O110" t="str">
            <v>女</v>
          </cell>
          <cell r="P110" t="str">
            <v>142301506217</v>
          </cell>
          <cell r="Q110">
            <v>51.2</v>
          </cell>
          <cell r="R110">
            <v>58</v>
          </cell>
          <cell r="S110">
            <v>58</v>
          </cell>
          <cell r="T110">
            <v>54.26</v>
          </cell>
          <cell r="U110">
            <v>8</v>
          </cell>
        </row>
        <row r="111">
          <cell r="A111" t="str">
            <v>黄鹤鸣</v>
          </cell>
          <cell r="B111" t="str">
            <v>省统计局安陆经济社会调查队</v>
          </cell>
          <cell r="C111" t="str">
            <v>县（市、区）级</v>
          </cell>
          <cell r="D111" t="str">
            <v>统计专业岗</v>
          </cell>
          <cell r="E111" t="str">
            <v>14230201086000010</v>
          </cell>
          <cell r="F111" t="str">
            <v>从事地方统计调查以及数据质量监测和核查等工作。</v>
          </cell>
          <cell r="G111">
            <v>2</v>
          </cell>
        </row>
        <row r="111">
          <cell r="N111" t="str">
            <v>黄鹤鸣</v>
          </cell>
          <cell r="O111" t="str">
            <v>男</v>
          </cell>
          <cell r="P111" t="str">
            <v>142301709006</v>
          </cell>
          <cell r="Q111">
            <v>63.2</v>
          </cell>
          <cell r="R111">
            <v>66</v>
          </cell>
          <cell r="S111">
            <v>66</v>
          </cell>
          <cell r="T111">
            <v>64.46</v>
          </cell>
          <cell r="U111">
            <v>8</v>
          </cell>
        </row>
        <row r="112">
          <cell r="A112" t="str">
            <v>夏锡联</v>
          </cell>
          <cell r="B112" t="str">
            <v>省统计局南漳经济社会调查队</v>
          </cell>
          <cell r="C112" t="str">
            <v>县（市、区）级</v>
          </cell>
          <cell r="D112" t="str">
            <v>统计专业岗</v>
          </cell>
          <cell r="E112" t="str">
            <v>14230201086000008</v>
          </cell>
          <cell r="F112" t="str">
            <v>从事地方统计调查以及数据质量监测和核查等工作。</v>
          </cell>
          <cell r="G112">
            <v>1</v>
          </cell>
        </row>
        <row r="112">
          <cell r="N112" t="str">
            <v>夏锡联</v>
          </cell>
          <cell r="O112" t="str">
            <v>男</v>
          </cell>
          <cell r="P112" t="str">
            <v>142303504729</v>
          </cell>
          <cell r="Q112">
            <v>56.8</v>
          </cell>
          <cell r="R112">
            <v>59.5</v>
          </cell>
          <cell r="S112">
            <v>59.5</v>
          </cell>
          <cell r="T112">
            <v>58.015</v>
          </cell>
          <cell r="U112">
            <v>8</v>
          </cell>
        </row>
        <row r="113">
          <cell r="A113" t="str">
            <v>饶欣怡</v>
          </cell>
          <cell r="B113" t="str">
            <v>省统计局崇阳经济社会调查队</v>
          </cell>
          <cell r="C113" t="str">
            <v>县（市、区）级</v>
          </cell>
          <cell r="D113" t="str">
            <v>统计专业岗</v>
          </cell>
          <cell r="E113" t="str">
            <v>14230201086000012</v>
          </cell>
          <cell r="F113" t="str">
            <v>从事地方统计调查以及数据质量监测和核查等工作。</v>
          </cell>
          <cell r="G113">
            <v>2</v>
          </cell>
        </row>
        <row r="113">
          <cell r="N113" t="str">
            <v>饶欣怡</v>
          </cell>
          <cell r="O113" t="str">
            <v>女</v>
          </cell>
          <cell r="P113" t="str">
            <v>142300703702</v>
          </cell>
          <cell r="Q113">
            <v>60</v>
          </cell>
          <cell r="R113">
            <v>60.5</v>
          </cell>
          <cell r="S113">
            <v>60.5</v>
          </cell>
          <cell r="T113">
            <v>60.225</v>
          </cell>
          <cell r="U113">
            <v>8</v>
          </cell>
        </row>
        <row r="114">
          <cell r="A114" t="str">
            <v>刘欣然</v>
          </cell>
          <cell r="B114" t="str">
            <v>省统计局宜都经济社会调查队</v>
          </cell>
          <cell r="C114" t="str">
            <v>县（市、区）级</v>
          </cell>
          <cell r="D114" t="str">
            <v>统计专业岗</v>
          </cell>
          <cell r="E114" t="str">
            <v>14230201086000007</v>
          </cell>
          <cell r="F114" t="str">
            <v>从事地方统计调查以及数据质量监测和核查等工作。</v>
          </cell>
          <cell r="G114">
            <v>1</v>
          </cell>
        </row>
        <row r="114">
          <cell r="N114" t="str">
            <v>刘欣然</v>
          </cell>
          <cell r="O114" t="str">
            <v>女</v>
          </cell>
          <cell r="P114" t="str">
            <v>142303704120</v>
          </cell>
          <cell r="Q114">
            <v>55.2</v>
          </cell>
          <cell r="R114">
            <v>66.5</v>
          </cell>
          <cell r="S114">
            <v>66.5</v>
          </cell>
          <cell r="T114">
            <v>60.285</v>
          </cell>
          <cell r="U114">
            <v>9</v>
          </cell>
        </row>
        <row r="115">
          <cell r="A115" t="str">
            <v>刘贤阁</v>
          </cell>
          <cell r="B115" t="str">
            <v>省统计局</v>
          </cell>
          <cell r="C115" t="str">
            <v>省级</v>
          </cell>
          <cell r="D115" t="str">
            <v>统计专业岗1</v>
          </cell>
          <cell r="E115" t="str">
            <v>14230201086000001</v>
          </cell>
          <cell r="F115" t="str">
            <v>从事统计专业调查、统计数据处理、统计分析研究等工作。</v>
          </cell>
          <cell r="G115">
            <v>2</v>
          </cell>
        </row>
        <row r="115">
          <cell r="N115" t="str">
            <v>刘贤阁</v>
          </cell>
          <cell r="O115" t="str">
            <v>女</v>
          </cell>
          <cell r="P115" t="str">
            <v>142300423318</v>
          </cell>
          <cell r="Q115">
            <v>71.2</v>
          </cell>
          <cell r="R115">
            <v>71.5</v>
          </cell>
        </row>
        <row r="115">
          <cell r="T115">
            <v>71.335</v>
          </cell>
          <cell r="U115">
            <v>9</v>
          </cell>
        </row>
        <row r="116">
          <cell r="A116" t="str">
            <v>张予欣</v>
          </cell>
          <cell r="B116" t="str">
            <v>省统计局</v>
          </cell>
          <cell r="C116" t="str">
            <v>省级</v>
          </cell>
          <cell r="D116" t="str">
            <v>统计专业岗3</v>
          </cell>
          <cell r="E116" t="str">
            <v>14230201086000003</v>
          </cell>
          <cell r="F116" t="str">
            <v>从事能源统计专业调查、统计数据处理、统计分析研究等工作。</v>
          </cell>
          <cell r="G116">
            <v>1</v>
          </cell>
        </row>
        <row r="116">
          <cell r="N116" t="str">
            <v>张予欣</v>
          </cell>
          <cell r="O116" t="str">
            <v>女</v>
          </cell>
          <cell r="P116" t="str">
            <v>142300317127</v>
          </cell>
          <cell r="Q116">
            <v>79.2</v>
          </cell>
          <cell r="R116">
            <v>58</v>
          </cell>
        </row>
        <row r="116">
          <cell r="T116">
            <v>69.66</v>
          </cell>
          <cell r="U116">
            <v>9</v>
          </cell>
        </row>
        <row r="117">
          <cell r="A117" t="str">
            <v>李秋实</v>
          </cell>
          <cell r="B117" t="str">
            <v>省统计局</v>
          </cell>
          <cell r="C117" t="str">
            <v>省级</v>
          </cell>
          <cell r="D117" t="str">
            <v>统计专业岗2</v>
          </cell>
          <cell r="E117" t="str">
            <v>14230201086000002</v>
          </cell>
          <cell r="F117" t="str">
            <v>从事固定资产投资统计专业调查、统计数据处理、统计分析研究等工作。</v>
          </cell>
          <cell r="G117">
            <v>1</v>
          </cell>
        </row>
        <row r="117">
          <cell r="N117" t="str">
            <v>李秋实</v>
          </cell>
          <cell r="O117" t="str">
            <v>男</v>
          </cell>
          <cell r="P117" t="str">
            <v>142300315605</v>
          </cell>
          <cell r="Q117">
            <v>71.2</v>
          </cell>
          <cell r="R117">
            <v>67</v>
          </cell>
        </row>
        <row r="117">
          <cell r="T117">
            <v>69.31</v>
          </cell>
          <cell r="U117">
            <v>9</v>
          </cell>
        </row>
        <row r="118">
          <cell r="A118" t="str">
            <v>杨唁</v>
          </cell>
          <cell r="B118" t="str">
            <v>省统计局应城经济社会调查队</v>
          </cell>
          <cell r="C118" t="str">
            <v>县（市、区）级</v>
          </cell>
          <cell r="D118" t="str">
            <v>统计专业岗</v>
          </cell>
          <cell r="E118" t="str">
            <v>14230201086000009</v>
          </cell>
          <cell r="F118" t="str">
            <v>从事地方统计调查以及数据质量监测和核查等工作。</v>
          </cell>
          <cell r="G118">
            <v>2</v>
          </cell>
        </row>
        <row r="118">
          <cell r="N118" t="str">
            <v>杨唁</v>
          </cell>
          <cell r="O118" t="str">
            <v>男</v>
          </cell>
          <cell r="P118" t="str">
            <v>142300800705</v>
          </cell>
          <cell r="Q118">
            <v>70.4</v>
          </cell>
          <cell r="R118">
            <v>56.5</v>
          </cell>
          <cell r="S118">
            <v>56.5</v>
          </cell>
          <cell r="T118">
            <v>64.145</v>
          </cell>
          <cell r="U118">
            <v>9</v>
          </cell>
        </row>
        <row r="119">
          <cell r="A119" t="str">
            <v>伍鹏宇</v>
          </cell>
          <cell r="B119" t="str">
            <v>省统计局安陆经济社会调查队</v>
          </cell>
          <cell r="C119" t="str">
            <v>县（市、区）级</v>
          </cell>
          <cell r="D119" t="str">
            <v>统计专业岗</v>
          </cell>
          <cell r="E119" t="str">
            <v>14230201086000010</v>
          </cell>
          <cell r="F119" t="str">
            <v>从事地方统计调查以及数据质量监测和核查等工作。</v>
          </cell>
          <cell r="G119">
            <v>2</v>
          </cell>
        </row>
        <row r="119">
          <cell r="N119" t="str">
            <v>伍鹏宇</v>
          </cell>
          <cell r="O119" t="str">
            <v>男</v>
          </cell>
          <cell r="P119" t="str">
            <v>142306202425</v>
          </cell>
          <cell r="Q119">
            <v>65.6</v>
          </cell>
          <cell r="R119">
            <v>61.5</v>
          </cell>
          <cell r="S119">
            <v>61.5</v>
          </cell>
          <cell r="T119">
            <v>63.755</v>
          </cell>
          <cell r="U119">
            <v>9</v>
          </cell>
        </row>
        <row r="120">
          <cell r="A120" t="str">
            <v>李栋楠</v>
          </cell>
          <cell r="B120" t="str">
            <v>省统计局石首经济社会调查队</v>
          </cell>
          <cell r="C120" t="str">
            <v>县（市、区）级</v>
          </cell>
          <cell r="D120" t="str">
            <v>统计专业岗</v>
          </cell>
          <cell r="E120" t="str">
            <v>14230201086000006</v>
          </cell>
          <cell r="F120" t="str">
            <v>从事地方统计调查以及数据质量监测和核查等工作。</v>
          </cell>
          <cell r="G120">
            <v>1</v>
          </cell>
        </row>
        <row r="120">
          <cell r="N120" t="str">
            <v>李栋楠</v>
          </cell>
          <cell r="O120" t="str">
            <v>男</v>
          </cell>
          <cell r="P120" t="str">
            <v>142302502415</v>
          </cell>
          <cell r="Q120">
            <v>36</v>
          </cell>
          <cell r="R120">
            <v>-1</v>
          </cell>
          <cell r="S120">
            <v>-1</v>
          </cell>
          <cell r="T120">
            <v>19.8</v>
          </cell>
          <cell r="U120">
            <v>9</v>
          </cell>
        </row>
        <row r="121">
          <cell r="A121" t="str">
            <v>邓杰婷</v>
          </cell>
          <cell r="B121" t="str">
            <v>省统计局通山经济社会调查队</v>
          </cell>
          <cell r="C121" t="str">
            <v>县（市、区）级</v>
          </cell>
          <cell r="D121" t="str">
            <v>统计专业岗</v>
          </cell>
          <cell r="E121" t="str">
            <v>14230201086000013</v>
          </cell>
          <cell r="F121" t="str">
            <v>从事地方统计调查以及数据质量监测和核查等工作。</v>
          </cell>
          <cell r="G121">
            <v>1</v>
          </cell>
        </row>
        <row r="121">
          <cell r="N121" t="str">
            <v>邓杰婷</v>
          </cell>
          <cell r="O121" t="str">
            <v>女</v>
          </cell>
          <cell r="P121" t="str">
            <v>142303001420</v>
          </cell>
          <cell r="Q121">
            <v>54.4</v>
          </cell>
          <cell r="R121">
            <v>53.5</v>
          </cell>
          <cell r="S121">
            <v>53.5</v>
          </cell>
          <cell r="T121">
            <v>53.995</v>
          </cell>
          <cell r="U121">
            <v>9</v>
          </cell>
        </row>
        <row r="122">
          <cell r="A122" t="str">
            <v>王怡欣</v>
          </cell>
          <cell r="B122" t="str">
            <v>省统计局丹江口经济社会调查队</v>
          </cell>
          <cell r="C122" t="str">
            <v>县（市、区）级</v>
          </cell>
          <cell r="D122" t="str">
            <v>统计专业岗</v>
          </cell>
          <cell r="E122" t="str">
            <v>14230201086000004</v>
          </cell>
          <cell r="F122" t="str">
            <v>从事地方统计调查以及数据质量监测和核查等工作。</v>
          </cell>
          <cell r="G122">
            <v>1</v>
          </cell>
        </row>
        <row r="122">
          <cell r="N122" t="str">
            <v>王怡欣</v>
          </cell>
          <cell r="O122" t="str">
            <v>女</v>
          </cell>
          <cell r="P122" t="str">
            <v>142302705902</v>
          </cell>
          <cell r="Q122">
            <v>55.2</v>
          </cell>
          <cell r="R122">
            <v>60</v>
          </cell>
          <cell r="S122">
            <v>60</v>
          </cell>
          <cell r="T122">
            <v>57.36</v>
          </cell>
          <cell r="U122">
            <v>9</v>
          </cell>
        </row>
        <row r="123">
          <cell r="A123" t="str">
            <v>蔡锦秀</v>
          </cell>
          <cell r="B123" t="str">
            <v>省统计局蕲春经济社会调查队</v>
          </cell>
          <cell r="C123" t="str">
            <v>县（市、区）级</v>
          </cell>
          <cell r="D123" t="str">
            <v>统计专业岗</v>
          </cell>
          <cell r="E123" t="str">
            <v>14230201086000011</v>
          </cell>
          <cell r="F123" t="str">
            <v>从事地方统计调查以及数据质量监测和核查等工作。</v>
          </cell>
          <cell r="G123">
            <v>1</v>
          </cell>
        </row>
        <row r="123">
          <cell r="N123" t="str">
            <v>蔡锦秀</v>
          </cell>
          <cell r="O123" t="str">
            <v>女</v>
          </cell>
          <cell r="P123" t="str">
            <v>142304105814</v>
          </cell>
          <cell r="Q123">
            <v>60</v>
          </cell>
          <cell r="R123">
            <v>62</v>
          </cell>
          <cell r="S123">
            <v>62</v>
          </cell>
          <cell r="T123">
            <v>60.9</v>
          </cell>
          <cell r="U123">
            <v>9</v>
          </cell>
        </row>
        <row r="124">
          <cell r="A124" t="str">
            <v>王玮</v>
          </cell>
          <cell r="B124" t="str">
            <v>省统计局南漳经济社会调查队</v>
          </cell>
          <cell r="C124" t="str">
            <v>县（市、区）级</v>
          </cell>
          <cell r="D124" t="str">
            <v>统计专业岗</v>
          </cell>
          <cell r="E124" t="str">
            <v>14230201086000008</v>
          </cell>
          <cell r="F124" t="str">
            <v>从事地方统计调查以及数据质量监测和核查等工作。</v>
          </cell>
          <cell r="G124">
            <v>1</v>
          </cell>
        </row>
        <row r="124">
          <cell r="N124" t="str">
            <v>王玮</v>
          </cell>
          <cell r="O124" t="str">
            <v>女</v>
          </cell>
          <cell r="P124" t="str">
            <v>142306802217</v>
          </cell>
          <cell r="Q124">
            <v>52</v>
          </cell>
          <cell r="R124">
            <v>63.5</v>
          </cell>
          <cell r="S124">
            <v>63.5</v>
          </cell>
          <cell r="T124">
            <v>57.175</v>
          </cell>
          <cell r="U124">
            <v>9</v>
          </cell>
        </row>
        <row r="125">
          <cell r="A125" t="str">
            <v>柯俊</v>
          </cell>
          <cell r="B125" t="str">
            <v>省统计局郧西经济社会调查队</v>
          </cell>
          <cell r="C125" t="str">
            <v>县（市、区）级</v>
          </cell>
          <cell r="D125" t="str">
            <v>统计专业岗</v>
          </cell>
          <cell r="E125" t="str">
            <v>14230201086000005</v>
          </cell>
          <cell r="F125" t="str">
            <v>从事地方统计调查以及数据质量监测和核查等工作。</v>
          </cell>
          <cell r="G125">
            <v>1</v>
          </cell>
        </row>
        <row r="125">
          <cell r="N125" t="str">
            <v>柯俊</v>
          </cell>
          <cell r="O125" t="str">
            <v>女</v>
          </cell>
          <cell r="P125" t="str">
            <v>142306802506</v>
          </cell>
          <cell r="Q125">
            <v>44.8</v>
          </cell>
          <cell r="R125">
            <v>51</v>
          </cell>
          <cell r="S125">
            <v>51</v>
          </cell>
          <cell r="T125">
            <v>47.59</v>
          </cell>
          <cell r="U125">
            <v>9</v>
          </cell>
        </row>
        <row r="126">
          <cell r="A126" t="str">
            <v>杨奥</v>
          </cell>
          <cell r="B126" t="str">
            <v>省统计局巴东经济社会调查队</v>
          </cell>
          <cell r="C126" t="str">
            <v>县（市、区）级</v>
          </cell>
          <cell r="D126" t="str">
            <v>统计专业岗</v>
          </cell>
          <cell r="E126" t="str">
            <v>14230201086000014</v>
          </cell>
          <cell r="F126" t="str">
            <v>从事地方统计调查以及数据质量监测和核查等工作。</v>
          </cell>
          <cell r="G126">
            <v>1</v>
          </cell>
        </row>
        <row r="126">
          <cell r="N126" t="str">
            <v>杨奥</v>
          </cell>
          <cell r="O126" t="str">
            <v>男</v>
          </cell>
          <cell r="P126" t="str">
            <v>142303607329</v>
          </cell>
          <cell r="Q126">
            <v>61.6</v>
          </cell>
          <cell r="R126">
            <v>47</v>
          </cell>
          <cell r="S126">
            <v>47</v>
          </cell>
          <cell r="T126">
            <v>55.03</v>
          </cell>
          <cell r="U126">
            <v>9</v>
          </cell>
        </row>
        <row r="127">
          <cell r="A127" t="str">
            <v>刘楷文</v>
          </cell>
          <cell r="B127" t="str">
            <v>省统计局崇阳经济社会调查队</v>
          </cell>
          <cell r="C127" t="str">
            <v>县（市、区）级</v>
          </cell>
          <cell r="D127" t="str">
            <v>统计专业岗</v>
          </cell>
          <cell r="E127" t="str">
            <v>14230201086000012</v>
          </cell>
          <cell r="F127" t="str">
            <v>从事地方统计调查以及数据质量监测和核查等工作。</v>
          </cell>
          <cell r="G127">
            <v>2</v>
          </cell>
        </row>
        <row r="127">
          <cell r="N127" t="str">
            <v>刘楷文</v>
          </cell>
          <cell r="O127" t="str">
            <v>男</v>
          </cell>
          <cell r="P127" t="str">
            <v>142302706406</v>
          </cell>
          <cell r="Q127">
            <v>64</v>
          </cell>
          <cell r="R127">
            <v>55.5</v>
          </cell>
          <cell r="S127">
            <v>55.5</v>
          </cell>
          <cell r="T127">
            <v>60.175</v>
          </cell>
          <cell r="U127">
            <v>9</v>
          </cell>
        </row>
        <row r="128">
          <cell r="A128" t="str">
            <v>方龙飞</v>
          </cell>
          <cell r="B128" t="str">
            <v>省统计局南漳经济社会调查队</v>
          </cell>
          <cell r="C128" t="str">
            <v>县（市、区）级</v>
          </cell>
          <cell r="D128" t="str">
            <v>统计专业岗</v>
          </cell>
          <cell r="E128" t="str">
            <v>14230201086000008</v>
          </cell>
          <cell r="F128" t="str">
            <v>从事地方统计调查以及数据质量监测和核查等工作。</v>
          </cell>
          <cell r="G128">
            <v>1</v>
          </cell>
        </row>
        <row r="128">
          <cell r="N128" t="str">
            <v>方龙飞</v>
          </cell>
          <cell r="O128" t="str">
            <v>男</v>
          </cell>
          <cell r="P128" t="str">
            <v>142303808615</v>
          </cell>
          <cell r="Q128">
            <v>50.4</v>
          </cell>
          <cell r="R128">
            <v>65</v>
          </cell>
          <cell r="S128">
            <v>65</v>
          </cell>
          <cell r="T128">
            <v>56.97</v>
          </cell>
          <cell r="U128">
            <v>10</v>
          </cell>
        </row>
        <row r="129">
          <cell r="A129" t="str">
            <v>杨宸宇</v>
          </cell>
          <cell r="B129" t="str">
            <v>省统计局通山经济社会调查队</v>
          </cell>
          <cell r="C129" t="str">
            <v>县（市、区）级</v>
          </cell>
          <cell r="D129" t="str">
            <v>统计专业岗</v>
          </cell>
          <cell r="E129" t="str">
            <v>14230201086000013</v>
          </cell>
          <cell r="F129" t="str">
            <v>从事地方统计调查以及数据质量监测和核查等工作。</v>
          </cell>
          <cell r="G129">
            <v>1</v>
          </cell>
        </row>
        <row r="129">
          <cell r="N129" t="str">
            <v>杨宸宇</v>
          </cell>
          <cell r="O129" t="str">
            <v>男</v>
          </cell>
          <cell r="P129" t="str">
            <v>142305103304</v>
          </cell>
          <cell r="Q129">
            <v>42.4</v>
          </cell>
          <cell r="R129">
            <v>45.5</v>
          </cell>
          <cell r="S129">
            <v>45.5</v>
          </cell>
          <cell r="T129">
            <v>43.795</v>
          </cell>
          <cell r="U129">
            <v>10</v>
          </cell>
        </row>
        <row r="130">
          <cell r="A130" t="str">
            <v>刘俊康</v>
          </cell>
          <cell r="B130" t="str">
            <v>省统计局郧西经济社会调查队</v>
          </cell>
          <cell r="C130" t="str">
            <v>县（市、区）级</v>
          </cell>
          <cell r="D130" t="str">
            <v>统计专业岗</v>
          </cell>
          <cell r="E130" t="str">
            <v>14230201086000005</v>
          </cell>
          <cell r="F130" t="str">
            <v>从事地方统计调查以及数据质量监测和核查等工作。</v>
          </cell>
          <cell r="G130">
            <v>1</v>
          </cell>
        </row>
        <row r="130">
          <cell r="N130" t="str">
            <v>刘俊康</v>
          </cell>
          <cell r="O130" t="str">
            <v>男</v>
          </cell>
          <cell r="P130" t="str">
            <v>142301701425</v>
          </cell>
          <cell r="Q130">
            <v>-1</v>
          </cell>
          <cell r="R130">
            <v>-1</v>
          </cell>
          <cell r="S130">
            <v>-1</v>
          </cell>
          <cell r="T130">
            <v>-1</v>
          </cell>
          <cell r="U130">
            <v>10</v>
          </cell>
        </row>
        <row r="131">
          <cell r="A131" t="str">
            <v>余翠西</v>
          </cell>
          <cell r="B131" t="str">
            <v>省统计局</v>
          </cell>
          <cell r="C131" t="str">
            <v>省级</v>
          </cell>
          <cell r="D131" t="str">
            <v>统计专业岗1</v>
          </cell>
          <cell r="E131" t="str">
            <v>14230201086000001</v>
          </cell>
          <cell r="F131" t="str">
            <v>从事统计专业调查、统计数据处理、统计分析研究等工作。</v>
          </cell>
          <cell r="G131">
            <v>2</v>
          </cell>
        </row>
        <row r="131">
          <cell r="N131" t="str">
            <v>余翠西</v>
          </cell>
          <cell r="O131" t="str">
            <v>女</v>
          </cell>
          <cell r="P131" t="str">
            <v>142300425823</v>
          </cell>
          <cell r="Q131">
            <v>71.2</v>
          </cell>
          <cell r="R131">
            <v>71</v>
          </cell>
        </row>
        <row r="131">
          <cell r="T131">
            <v>71.11</v>
          </cell>
          <cell r="U131">
            <v>10</v>
          </cell>
        </row>
        <row r="132">
          <cell r="A132" t="str">
            <v>凌晨昊</v>
          </cell>
          <cell r="B132" t="str">
            <v>省统计局</v>
          </cell>
          <cell r="C132" t="str">
            <v>省级</v>
          </cell>
          <cell r="D132" t="str">
            <v>统计专业岗3</v>
          </cell>
          <cell r="E132" t="str">
            <v>14230201086000003</v>
          </cell>
          <cell r="F132" t="str">
            <v>从事能源统计专业调查、统计数据处理、统计分析研究等工作。</v>
          </cell>
          <cell r="G132">
            <v>1</v>
          </cell>
        </row>
        <row r="132">
          <cell r="N132" t="str">
            <v>凌晨昊</v>
          </cell>
          <cell r="O132" t="str">
            <v>男</v>
          </cell>
          <cell r="P132" t="str">
            <v>142303308027</v>
          </cell>
          <cell r="Q132">
            <v>68</v>
          </cell>
          <cell r="R132">
            <v>71</v>
          </cell>
        </row>
        <row r="132">
          <cell r="T132">
            <v>69.35</v>
          </cell>
          <cell r="U132">
            <v>10</v>
          </cell>
        </row>
        <row r="133">
          <cell r="A133" t="str">
            <v>卢秋如</v>
          </cell>
          <cell r="B133" t="str">
            <v>省统计局</v>
          </cell>
          <cell r="C133" t="str">
            <v>省级</v>
          </cell>
          <cell r="D133" t="str">
            <v>统计专业岗2</v>
          </cell>
          <cell r="E133" t="str">
            <v>14230201086000002</v>
          </cell>
          <cell r="F133" t="str">
            <v>从事固定资产投资统计专业调查、统计数据处理、统计分析研究等工作。</v>
          </cell>
          <cell r="G133">
            <v>1</v>
          </cell>
        </row>
        <row r="133">
          <cell r="N133" t="str">
            <v>卢秋如</v>
          </cell>
          <cell r="O133" t="str">
            <v>女</v>
          </cell>
          <cell r="P133" t="str">
            <v>142300101417</v>
          </cell>
          <cell r="Q133">
            <v>69.6</v>
          </cell>
          <cell r="R133">
            <v>68</v>
          </cell>
        </row>
        <row r="133">
          <cell r="T133">
            <v>68.88</v>
          </cell>
          <cell r="U133">
            <v>10</v>
          </cell>
        </row>
        <row r="134">
          <cell r="A134" t="str">
            <v>曾迅</v>
          </cell>
          <cell r="B134" t="str">
            <v>省统计局应城经济社会调查队</v>
          </cell>
          <cell r="C134" t="str">
            <v>县（市、区）级</v>
          </cell>
          <cell r="D134" t="str">
            <v>统计专业岗</v>
          </cell>
          <cell r="E134" t="str">
            <v>14230201086000009</v>
          </cell>
          <cell r="F134" t="str">
            <v>从事地方统计调查以及数据质量监测和核查等工作。</v>
          </cell>
          <cell r="G134">
            <v>2</v>
          </cell>
        </row>
        <row r="134">
          <cell r="N134" t="str">
            <v>曾迅</v>
          </cell>
          <cell r="O134" t="str">
            <v>女</v>
          </cell>
          <cell r="P134" t="str">
            <v>142305701726</v>
          </cell>
          <cell r="Q134">
            <v>64</v>
          </cell>
          <cell r="R134">
            <v>61.5</v>
          </cell>
          <cell r="S134">
            <v>61.5</v>
          </cell>
          <cell r="T134">
            <v>62.875</v>
          </cell>
          <cell r="U134">
            <v>10</v>
          </cell>
        </row>
        <row r="135">
          <cell r="A135" t="str">
            <v>高俊</v>
          </cell>
          <cell r="B135" t="str">
            <v>省统计局蕲春经济社会调查队</v>
          </cell>
          <cell r="C135" t="str">
            <v>县（市、区）级</v>
          </cell>
          <cell r="D135" t="str">
            <v>统计专业岗</v>
          </cell>
          <cell r="E135" t="str">
            <v>14230201086000011</v>
          </cell>
          <cell r="F135" t="str">
            <v>从事地方统计调查以及数据质量监测和核查等工作。</v>
          </cell>
          <cell r="G135">
            <v>1</v>
          </cell>
        </row>
        <row r="135">
          <cell r="N135" t="str">
            <v>高俊</v>
          </cell>
          <cell r="O135" t="str">
            <v>男</v>
          </cell>
          <cell r="P135" t="str">
            <v>142300814310</v>
          </cell>
          <cell r="Q135">
            <v>64.8</v>
          </cell>
          <cell r="R135">
            <v>55.5</v>
          </cell>
          <cell r="S135">
            <v>55.5</v>
          </cell>
          <cell r="T135">
            <v>60.615</v>
          </cell>
          <cell r="U135">
            <v>10</v>
          </cell>
        </row>
        <row r="136">
          <cell r="A136" t="str">
            <v>黄彩媚</v>
          </cell>
          <cell r="B136" t="str">
            <v>省统计局郧西经济社会调查队</v>
          </cell>
          <cell r="C136" t="str">
            <v>县（市、区）级</v>
          </cell>
          <cell r="D136" t="str">
            <v>统计专业岗</v>
          </cell>
          <cell r="E136" t="str">
            <v>14230201086000005</v>
          </cell>
          <cell r="F136" t="str">
            <v>从事地方统计调查以及数据质量监测和核查等工作。</v>
          </cell>
          <cell r="G136">
            <v>1</v>
          </cell>
        </row>
        <row r="136">
          <cell r="N136" t="str">
            <v>黄彩媚</v>
          </cell>
          <cell r="O136" t="str">
            <v>女</v>
          </cell>
          <cell r="P136" t="str">
            <v>142305004918</v>
          </cell>
          <cell r="Q136">
            <v>-1</v>
          </cell>
          <cell r="R136">
            <v>-1</v>
          </cell>
          <cell r="S136">
            <v>-1</v>
          </cell>
          <cell r="T136">
            <v>-1</v>
          </cell>
          <cell r="U136">
            <v>10</v>
          </cell>
        </row>
        <row r="137">
          <cell r="A137" t="str">
            <v>于蕙源</v>
          </cell>
          <cell r="B137" t="str">
            <v>省统计局安陆经济社会调查队</v>
          </cell>
          <cell r="C137" t="str">
            <v>县（市、区）级</v>
          </cell>
          <cell r="D137" t="str">
            <v>统计专业岗</v>
          </cell>
          <cell r="E137" t="str">
            <v>14230201086000010</v>
          </cell>
          <cell r="F137" t="str">
            <v>从事地方统计调查以及数据质量监测和核查等工作。</v>
          </cell>
          <cell r="G137">
            <v>2</v>
          </cell>
        </row>
        <row r="137">
          <cell r="N137" t="str">
            <v>于蕙源</v>
          </cell>
          <cell r="O137" t="str">
            <v>男</v>
          </cell>
          <cell r="P137" t="str">
            <v>142306612903</v>
          </cell>
          <cell r="Q137">
            <v>64</v>
          </cell>
          <cell r="R137">
            <v>60.5</v>
          </cell>
          <cell r="S137">
            <v>60.5</v>
          </cell>
          <cell r="T137">
            <v>62.425</v>
          </cell>
          <cell r="U137">
            <v>10</v>
          </cell>
        </row>
        <row r="138">
          <cell r="A138" t="str">
            <v>任婷</v>
          </cell>
          <cell r="B138" t="str">
            <v>省统计局丹江口经济社会调查队</v>
          </cell>
          <cell r="C138" t="str">
            <v>县（市、区）级</v>
          </cell>
          <cell r="D138" t="str">
            <v>统计专业岗</v>
          </cell>
          <cell r="E138" t="str">
            <v>14230201086000004</v>
          </cell>
          <cell r="F138" t="str">
            <v>从事地方统计调查以及数据质量监测和核查等工作。</v>
          </cell>
          <cell r="G138">
            <v>1</v>
          </cell>
        </row>
        <row r="138">
          <cell r="N138" t="str">
            <v>任婷</v>
          </cell>
          <cell r="O138" t="str">
            <v>女</v>
          </cell>
          <cell r="P138" t="str">
            <v>142307008709</v>
          </cell>
          <cell r="Q138">
            <v>54.4</v>
          </cell>
          <cell r="R138">
            <v>59.5</v>
          </cell>
          <cell r="S138">
            <v>59.5</v>
          </cell>
          <cell r="T138">
            <v>56.695</v>
          </cell>
          <cell r="U138">
            <v>10</v>
          </cell>
        </row>
        <row r="139">
          <cell r="A139" t="str">
            <v>张捷</v>
          </cell>
          <cell r="B139" t="str">
            <v>省统计局石首经济社会调查队</v>
          </cell>
          <cell r="C139" t="str">
            <v>县（市、区）级</v>
          </cell>
          <cell r="D139" t="str">
            <v>统计专业岗</v>
          </cell>
          <cell r="E139" t="str">
            <v>14230201086000006</v>
          </cell>
          <cell r="F139" t="str">
            <v>从事地方统计调查以及数据质量监测和核查等工作。</v>
          </cell>
          <cell r="G139">
            <v>1</v>
          </cell>
        </row>
        <row r="139">
          <cell r="N139" t="str">
            <v>张捷</v>
          </cell>
          <cell r="O139" t="str">
            <v>女</v>
          </cell>
          <cell r="P139" t="str">
            <v>142305701214</v>
          </cell>
          <cell r="Q139">
            <v>-1</v>
          </cell>
          <cell r="R139">
            <v>0</v>
          </cell>
          <cell r="S139">
            <v>0</v>
          </cell>
          <cell r="T139">
            <v>0</v>
          </cell>
          <cell r="U139">
            <v>10</v>
          </cell>
        </row>
        <row r="140">
          <cell r="A140" t="str">
            <v>杜南</v>
          </cell>
          <cell r="B140" t="str">
            <v>省统计局宜都经济社会调查队</v>
          </cell>
          <cell r="C140" t="str">
            <v>县（市、区）级</v>
          </cell>
          <cell r="D140" t="str">
            <v>统计专业岗</v>
          </cell>
          <cell r="E140" t="str">
            <v>14230201086000007</v>
          </cell>
          <cell r="F140" t="str">
            <v>从事地方统计调查以及数据质量监测和核查等工作。</v>
          </cell>
          <cell r="G140">
            <v>1</v>
          </cell>
        </row>
        <row r="140">
          <cell r="N140" t="str">
            <v>杜南</v>
          </cell>
          <cell r="O140" t="str">
            <v>女</v>
          </cell>
          <cell r="P140" t="str">
            <v>142306611322</v>
          </cell>
          <cell r="Q140">
            <v>56</v>
          </cell>
          <cell r="R140">
            <v>65</v>
          </cell>
          <cell r="S140">
            <v>65</v>
          </cell>
          <cell r="T140">
            <v>60.05</v>
          </cell>
          <cell r="U140">
            <v>10</v>
          </cell>
        </row>
        <row r="141">
          <cell r="A141" t="str">
            <v>张伟</v>
          </cell>
          <cell r="B141" t="str">
            <v>省统计局巴东经济社会调查队</v>
          </cell>
          <cell r="C141" t="str">
            <v>县（市、区）级</v>
          </cell>
          <cell r="D141" t="str">
            <v>统计专业岗</v>
          </cell>
          <cell r="E141" t="str">
            <v>14230201086000014</v>
          </cell>
          <cell r="F141" t="str">
            <v>从事地方统计调查以及数据质量监测和核查等工作。</v>
          </cell>
          <cell r="G141">
            <v>1</v>
          </cell>
        </row>
        <row r="141">
          <cell r="N141" t="str">
            <v>张伟</v>
          </cell>
          <cell r="O141" t="str">
            <v>男</v>
          </cell>
          <cell r="P141" t="str">
            <v>142306509309</v>
          </cell>
          <cell r="Q141">
            <v>50.4</v>
          </cell>
          <cell r="R141">
            <v>57.5</v>
          </cell>
          <cell r="S141">
            <v>57.5</v>
          </cell>
          <cell r="T141">
            <v>53.595</v>
          </cell>
          <cell r="U141">
            <v>10</v>
          </cell>
        </row>
        <row r="142">
          <cell r="A142" t="str">
            <v>熊飞亚</v>
          </cell>
          <cell r="B142" t="str">
            <v>省统计局郧西经济社会调查队</v>
          </cell>
          <cell r="C142" t="str">
            <v>县（市、区）级</v>
          </cell>
          <cell r="D142" t="str">
            <v>统计专业岗</v>
          </cell>
          <cell r="E142" t="str">
            <v>14230201086000005</v>
          </cell>
          <cell r="F142" t="str">
            <v>从事地方统计调查以及数据质量监测和核查等工作。</v>
          </cell>
          <cell r="G142">
            <v>1</v>
          </cell>
        </row>
        <row r="142">
          <cell r="N142" t="str">
            <v>熊飞亚</v>
          </cell>
          <cell r="O142" t="str">
            <v>男</v>
          </cell>
          <cell r="P142" t="str">
            <v>142306103518</v>
          </cell>
          <cell r="Q142">
            <v>-1</v>
          </cell>
          <cell r="R142">
            <v>-1</v>
          </cell>
          <cell r="S142">
            <v>-1</v>
          </cell>
          <cell r="T142">
            <v>-1</v>
          </cell>
          <cell r="U142">
            <v>10</v>
          </cell>
        </row>
        <row r="143">
          <cell r="A143" t="str">
            <v>江珺</v>
          </cell>
          <cell r="B143" t="str">
            <v>省统计局崇阳经济社会调查队</v>
          </cell>
          <cell r="C143" t="str">
            <v>县（市、区）级</v>
          </cell>
          <cell r="D143" t="str">
            <v>统计专业岗</v>
          </cell>
          <cell r="E143" t="str">
            <v>14230201086000012</v>
          </cell>
          <cell r="F143" t="str">
            <v>从事地方统计调查以及数据质量监测和核查等工作。</v>
          </cell>
          <cell r="G143">
            <v>2</v>
          </cell>
        </row>
        <row r="143">
          <cell r="N143" t="str">
            <v>江珺</v>
          </cell>
          <cell r="O143" t="str">
            <v>女</v>
          </cell>
          <cell r="P143" t="str">
            <v>142305804028</v>
          </cell>
          <cell r="Q143">
            <v>53.6</v>
          </cell>
          <cell r="R143">
            <v>65</v>
          </cell>
          <cell r="S143">
            <v>65</v>
          </cell>
          <cell r="T143">
            <v>58.73</v>
          </cell>
          <cell r="U143">
            <v>10</v>
          </cell>
        </row>
        <row r="144">
          <cell r="A144" t="str">
            <v>马雪琴</v>
          </cell>
          <cell r="B144" t="str">
            <v>省统计局郧西经济社会调查队</v>
          </cell>
          <cell r="C144" t="str">
            <v>县（市、区）级</v>
          </cell>
          <cell r="D144" t="str">
            <v>统计专业岗</v>
          </cell>
          <cell r="E144" t="str">
            <v>14230201086000005</v>
          </cell>
          <cell r="F144" t="str">
            <v>从事地方统计调查以及数据质量监测和核查等工作。</v>
          </cell>
          <cell r="G144">
            <v>1</v>
          </cell>
        </row>
        <row r="144">
          <cell r="N144" t="str">
            <v>马雪琴</v>
          </cell>
          <cell r="O144" t="str">
            <v>女</v>
          </cell>
          <cell r="P144" t="str">
            <v>142301507105</v>
          </cell>
          <cell r="Q144">
            <v>-1</v>
          </cell>
          <cell r="R144">
            <v>-1</v>
          </cell>
          <cell r="S144">
            <v>-1</v>
          </cell>
          <cell r="T144">
            <v>-1</v>
          </cell>
          <cell r="U144">
            <v>10</v>
          </cell>
        </row>
        <row r="145">
          <cell r="A145" t="str">
            <v>章杰</v>
          </cell>
          <cell r="B145" t="str">
            <v>省统计局郧西经济社会调查队</v>
          </cell>
          <cell r="C145" t="str">
            <v>县（市、区）级</v>
          </cell>
          <cell r="D145" t="str">
            <v>统计专业岗</v>
          </cell>
          <cell r="E145" t="str">
            <v>14230201086000005</v>
          </cell>
          <cell r="F145" t="str">
            <v>从事地方统计调查以及数据质量监测和核查等工作。</v>
          </cell>
          <cell r="G145">
            <v>1</v>
          </cell>
        </row>
        <row r="145">
          <cell r="N145" t="str">
            <v>章杰</v>
          </cell>
          <cell r="O145" t="str">
            <v>男</v>
          </cell>
          <cell r="P145" t="str">
            <v>142300808508</v>
          </cell>
          <cell r="Q145">
            <v>-1</v>
          </cell>
          <cell r="R145">
            <v>-1</v>
          </cell>
          <cell r="S145">
            <v>-1</v>
          </cell>
          <cell r="T145">
            <v>-1</v>
          </cell>
          <cell r="U145">
            <v>10</v>
          </cell>
        </row>
        <row r="146">
          <cell r="A146" t="str">
            <v>简伟</v>
          </cell>
          <cell r="B146" t="str">
            <v>省统计局郧西经济社会调查队</v>
          </cell>
          <cell r="C146" t="str">
            <v>县（市、区）级</v>
          </cell>
          <cell r="D146" t="str">
            <v>统计专业岗</v>
          </cell>
          <cell r="E146" t="str">
            <v>14230201086000005</v>
          </cell>
          <cell r="F146" t="str">
            <v>从事地方统计调查以及数据质量监测和核查等工作。</v>
          </cell>
          <cell r="G146">
            <v>1</v>
          </cell>
        </row>
        <row r="146">
          <cell r="N146" t="str">
            <v>简伟</v>
          </cell>
          <cell r="O146" t="str">
            <v>男</v>
          </cell>
          <cell r="P146" t="str">
            <v>142303506121</v>
          </cell>
          <cell r="Q146">
            <v>-1</v>
          </cell>
          <cell r="R146">
            <v>-1</v>
          </cell>
          <cell r="S146">
            <v>-1</v>
          </cell>
          <cell r="T146">
            <v>-1</v>
          </cell>
          <cell r="U146">
            <v>10</v>
          </cell>
        </row>
        <row r="147">
          <cell r="A147" t="str">
            <v>胡钰涵</v>
          </cell>
          <cell r="B147" t="str">
            <v>省统计局郧西经济社会调查队</v>
          </cell>
          <cell r="C147" t="str">
            <v>县（市、区）级</v>
          </cell>
          <cell r="D147" t="str">
            <v>统计专业岗</v>
          </cell>
          <cell r="E147" t="str">
            <v>14230201086000005</v>
          </cell>
          <cell r="F147" t="str">
            <v>从事地方统计调查以及数据质量监测和核查等工作。</v>
          </cell>
          <cell r="G147">
            <v>1</v>
          </cell>
        </row>
        <row r="147">
          <cell r="N147" t="str">
            <v>胡钰涵</v>
          </cell>
          <cell r="O147" t="str">
            <v>女</v>
          </cell>
          <cell r="P147" t="str">
            <v>142302901623</v>
          </cell>
          <cell r="Q147">
            <v>-1</v>
          </cell>
          <cell r="R147">
            <v>-1</v>
          </cell>
          <cell r="S147">
            <v>-1</v>
          </cell>
          <cell r="T147">
            <v>-1</v>
          </cell>
          <cell r="U147">
            <v>10</v>
          </cell>
        </row>
        <row r="148">
          <cell r="A148" t="str">
            <v>杨洪梅</v>
          </cell>
          <cell r="B148" t="str">
            <v>省统计局郧西经济社会调查队</v>
          </cell>
          <cell r="C148" t="str">
            <v>县（市、区）级</v>
          </cell>
          <cell r="D148" t="str">
            <v>统计专业岗</v>
          </cell>
          <cell r="E148" t="str">
            <v>14230201086000005</v>
          </cell>
          <cell r="F148" t="str">
            <v>从事地方统计调查以及数据质量监测和核查等工作。</v>
          </cell>
          <cell r="G148">
            <v>1</v>
          </cell>
        </row>
        <row r="148">
          <cell r="N148" t="str">
            <v>杨洪梅</v>
          </cell>
          <cell r="O148" t="str">
            <v>女</v>
          </cell>
          <cell r="P148" t="str">
            <v>142305403415</v>
          </cell>
          <cell r="Q148">
            <v>-1</v>
          </cell>
          <cell r="R148">
            <v>-1</v>
          </cell>
          <cell r="S148">
            <v>-1</v>
          </cell>
          <cell r="T148">
            <v>-1</v>
          </cell>
          <cell r="U148">
            <v>10</v>
          </cell>
        </row>
        <row r="149">
          <cell r="A149" t="str">
            <v>冯聪聪</v>
          </cell>
          <cell r="B149" t="str">
            <v>省统计局郧西经济社会调查队</v>
          </cell>
          <cell r="C149" t="str">
            <v>县（市、区）级</v>
          </cell>
          <cell r="D149" t="str">
            <v>统计专业岗</v>
          </cell>
          <cell r="E149" t="str">
            <v>14230201086000005</v>
          </cell>
          <cell r="F149" t="str">
            <v>从事地方统计调查以及数据质量监测和核查等工作。</v>
          </cell>
          <cell r="G149">
            <v>1</v>
          </cell>
        </row>
        <row r="149">
          <cell r="N149" t="str">
            <v>冯聪聪</v>
          </cell>
          <cell r="O149" t="str">
            <v>女</v>
          </cell>
          <cell r="P149" t="str">
            <v>142302604013</v>
          </cell>
          <cell r="Q149">
            <v>-1</v>
          </cell>
          <cell r="R149">
            <v>-1</v>
          </cell>
          <cell r="S149">
            <v>-1</v>
          </cell>
          <cell r="T149">
            <v>-1</v>
          </cell>
          <cell r="U149">
            <v>10</v>
          </cell>
        </row>
        <row r="150">
          <cell r="A150" t="str">
            <v>常俊萍</v>
          </cell>
          <cell r="B150" t="str">
            <v>省统计局</v>
          </cell>
          <cell r="C150" t="str">
            <v>省级</v>
          </cell>
          <cell r="D150" t="str">
            <v>统计专业岗1</v>
          </cell>
          <cell r="E150" t="str">
            <v>14230201086000001</v>
          </cell>
          <cell r="F150" t="str">
            <v>从事统计专业调查、统计数据处理、统计分析研究等工作。</v>
          </cell>
          <cell r="G150">
            <v>2</v>
          </cell>
        </row>
        <row r="150">
          <cell r="N150" t="str">
            <v>常俊萍</v>
          </cell>
          <cell r="O150" t="str">
            <v>女</v>
          </cell>
          <cell r="P150" t="str">
            <v>142300318204</v>
          </cell>
          <cell r="Q150">
            <v>72.8</v>
          </cell>
          <cell r="R150">
            <v>69</v>
          </cell>
        </row>
        <row r="150">
          <cell r="T150">
            <v>71.09</v>
          </cell>
          <cell r="U150">
            <v>11</v>
          </cell>
        </row>
        <row r="151">
          <cell r="A151" t="str">
            <v>邓伟</v>
          </cell>
          <cell r="B151" t="str">
            <v>省统计局</v>
          </cell>
          <cell r="C151" t="str">
            <v>省级</v>
          </cell>
          <cell r="D151" t="str">
            <v>统计专业岗3</v>
          </cell>
          <cell r="E151" t="str">
            <v>14230201086000003</v>
          </cell>
          <cell r="F151" t="str">
            <v>从事能源统计专业调查、统计数据处理、统计分析研究等工作。</v>
          </cell>
          <cell r="G151">
            <v>1</v>
          </cell>
        </row>
        <row r="151">
          <cell r="N151" t="str">
            <v>邓伟</v>
          </cell>
          <cell r="O151" t="str">
            <v>男</v>
          </cell>
          <cell r="P151" t="str">
            <v>142302310209</v>
          </cell>
          <cell r="Q151">
            <v>74.4</v>
          </cell>
          <cell r="R151">
            <v>63</v>
          </cell>
        </row>
        <row r="151">
          <cell r="T151">
            <v>69.27</v>
          </cell>
          <cell r="U151">
            <v>11</v>
          </cell>
        </row>
        <row r="152">
          <cell r="A152" t="str">
            <v>安然</v>
          </cell>
          <cell r="B152" t="str">
            <v>省统计局</v>
          </cell>
          <cell r="C152" t="str">
            <v>省级</v>
          </cell>
          <cell r="D152" t="str">
            <v>统计专业岗2</v>
          </cell>
          <cell r="E152" t="str">
            <v>14230201086000002</v>
          </cell>
          <cell r="F152" t="str">
            <v>从事固定资产投资统计专业调查、统计数据处理、统计分析研究等工作。</v>
          </cell>
          <cell r="G152">
            <v>1</v>
          </cell>
        </row>
        <row r="152">
          <cell r="N152" t="str">
            <v>安然</v>
          </cell>
          <cell r="O152" t="str">
            <v>女</v>
          </cell>
          <cell r="P152" t="str">
            <v>142302313421</v>
          </cell>
          <cell r="Q152">
            <v>66.4</v>
          </cell>
          <cell r="R152">
            <v>71</v>
          </cell>
        </row>
        <row r="152">
          <cell r="T152">
            <v>68.47</v>
          </cell>
          <cell r="U152">
            <v>11</v>
          </cell>
        </row>
        <row r="153">
          <cell r="A153" t="str">
            <v>王辉</v>
          </cell>
          <cell r="B153" t="str">
            <v>省统计局崇阳经济社会调查队</v>
          </cell>
          <cell r="C153" t="str">
            <v>县（市、区）级</v>
          </cell>
          <cell r="D153" t="str">
            <v>统计专业岗</v>
          </cell>
          <cell r="E153" t="str">
            <v>14230201086000012</v>
          </cell>
          <cell r="F153" t="str">
            <v>从事地方统计调查以及数据质量监测和核查等工作。</v>
          </cell>
          <cell r="G153">
            <v>2</v>
          </cell>
        </row>
        <row r="153">
          <cell r="N153" t="str">
            <v>王辉</v>
          </cell>
          <cell r="O153" t="str">
            <v>女</v>
          </cell>
          <cell r="P153" t="str">
            <v>142304901913</v>
          </cell>
          <cell r="Q153">
            <v>54.4</v>
          </cell>
          <cell r="R153">
            <v>64</v>
          </cell>
          <cell r="S153">
            <v>64</v>
          </cell>
          <cell r="T153">
            <v>58.72</v>
          </cell>
          <cell r="U153">
            <v>11</v>
          </cell>
        </row>
        <row r="154">
          <cell r="A154" t="str">
            <v>杨志娴</v>
          </cell>
          <cell r="B154" t="str">
            <v>省统计局南漳经济社会调查队</v>
          </cell>
          <cell r="C154" t="str">
            <v>县（市、区）级</v>
          </cell>
          <cell r="D154" t="str">
            <v>统计专业岗</v>
          </cell>
          <cell r="E154" t="str">
            <v>14230201086000008</v>
          </cell>
          <cell r="F154" t="str">
            <v>从事地方统计调查以及数据质量监测和核查等工作。</v>
          </cell>
          <cell r="G154">
            <v>1</v>
          </cell>
        </row>
        <row r="154">
          <cell r="N154" t="str">
            <v>杨志娴</v>
          </cell>
          <cell r="O154" t="str">
            <v>女</v>
          </cell>
          <cell r="P154" t="str">
            <v>142302506603</v>
          </cell>
          <cell r="Q154">
            <v>53.6</v>
          </cell>
          <cell r="R154">
            <v>61</v>
          </cell>
          <cell r="S154">
            <v>61</v>
          </cell>
          <cell r="T154">
            <v>56.93</v>
          </cell>
          <cell r="U154">
            <v>11</v>
          </cell>
        </row>
        <row r="155">
          <cell r="A155" t="str">
            <v>严娇</v>
          </cell>
          <cell r="B155" t="str">
            <v>省统计局巴东经济社会调查队</v>
          </cell>
          <cell r="C155" t="str">
            <v>县（市、区）级</v>
          </cell>
          <cell r="D155" t="str">
            <v>统计专业岗</v>
          </cell>
          <cell r="E155" t="str">
            <v>14230201086000014</v>
          </cell>
          <cell r="F155" t="str">
            <v>从事地方统计调查以及数据质量监测和核查等工作。</v>
          </cell>
          <cell r="G155">
            <v>1</v>
          </cell>
        </row>
        <row r="155">
          <cell r="N155" t="str">
            <v>严娇</v>
          </cell>
          <cell r="O155" t="str">
            <v>女</v>
          </cell>
          <cell r="P155" t="str">
            <v>142305802226</v>
          </cell>
          <cell r="Q155">
            <v>44</v>
          </cell>
          <cell r="R155">
            <v>65</v>
          </cell>
          <cell r="S155">
            <v>65</v>
          </cell>
          <cell r="T155">
            <v>53.45</v>
          </cell>
          <cell r="U155">
            <v>11</v>
          </cell>
        </row>
        <row r="156">
          <cell r="A156" t="str">
            <v>苏雕</v>
          </cell>
          <cell r="B156" t="str">
            <v>省统计局石首经济社会调查队</v>
          </cell>
          <cell r="C156" t="str">
            <v>县（市、区）级</v>
          </cell>
          <cell r="D156" t="str">
            <v>统计专业岗</v>
          </cell>
          <cell r="E156" t="str">
            <v>14230201086000006</v>
          </cell>
          <cell r="F156" t="str">
            <v>从事地方统计调查以及数据质量监测和核查等工作。</v>
          </cell>
          <cell r="G156">
            <v>1</v>
          </cell>
        </row>
        <row r="156">
          <cell r="N156" t="str">
            <v>苏雕</v>
          </cell>
          <cell r="O156" t="str">
            <v>男</v>
          </cell>
          <cell r="P156" t="str">
            <v>142306610610</v>
          </cell>
          <cell r="Q156">
            <v>-1</v>
          </cell>
          <cell r="R156">
            <v>-1</v>
          </cell>
          <cell r="S156">
            <v>-1</v>
          </cell>
          <cell r="T156">
            <v>-1</v>
          </cell>
          <cell r="U156">
            <v>11</v>
          </cell>
        </row>
        <row r="157">
          <cell r="A157" t="str">
            <v>黄志洋</v>
          </cell>
          <cell r="B157" t="str">
            <v>省统计局石首经济社会调查队</v>
          </cell>
          <cell r="C157" t="str">
            <v>县（市、区）级</v>
          </cell>
          <cell r="D157" t="str">
            <v>统计专业岗</v>
          </cell>
          <cell r="E157" t="str">
            <v>14230201086000006</v>
          </cell>
          <cell r="F157" t="str">
            <v>从事地方统计调查以及数据质量监测和核查等工作。</v>
          </cell>
          <cell r="G157">
            <v>1</v>
          </cell>
        </row>
        <row r="157">
          <cell r="N157" t="str">
            <v>黄志洋</v>
          </cell>
          <cell r="O157" t="str">
            <v>男</v>
          </cell>
          <cell r="P157" t="str">
            <v>142306611516</v>
          </cell>
          <cell r="Q157">
            <v>-1</v>
          </cell>
          <cell r="R157">
            <v>-1</v>
          </cell>
          <cell r="S157">
            <v>-1</v>
          </cell>
          <cell r="T157">
            <v>-1</v>
          </cell>
          <cell r="U157">
            <v>11</v>
          </cell>
        </row>
        <row r="158">
          <cell r="A158" t="str">
            <v>李生铭</v>
          </cell>
          <cell r="B158" t="str">
            <v>省统计局宜都经济社会调查队</v>
          </cell>
          <cell r="C158" t="str">
            <v>县（市、区）级</v>
          </cell>
          <cell r="D158" t="str">
            <v>统计专业岗</v>
          </cell>
          <cell r="E158" t="str">
            <v>14230201086000007</v>
          </cell>
          <cell r="F158" t="str">
            <v>从事地方统计调查以及数据质量监测和核查等工作。</v>
          </cell>
          <cell r="G158">
            <v>1</v>
          </cell>
        </row>
        <row r="158">
          <cell r="N158" t="str">
            <v>李生铭</v>
          </cell>
          <cell r="O158" t="str">
            <v>男</v>
          </cell>
          <cell r="P158" t="str">
            <v>142306104712</v>
          </cell>
          <cell r="Q158">
            <v>61.6</v>
          </cell>
          <cell r="R158">
            <v>57.5</v>
          </cell>
          <cell r="S158">
            <v>57.5</v>
          </cell>
          <cell r="T158">
            <v>59.755</v>
          </cell>
          <cell r="U158">
            <v>11</v>
          </cell>
        </row>
        <row r="159">
          <cell r="A159" t="str">
            <v>鲁晨茜</v>
          </cell>
          <cell r="B159" t="str">
            <v>省统计局石首经济社会调查队</v>
          </cell>
          <cell r="C159" t="str">
            <v>县（市、区）级</v>
          </cell>
          <cell r="D159" t="str">
            <v>统计专业岗</v>
          </cell>
          <cell r="E159" t="str">
            <v>14230201086000006</v>
          </cell>
          <cell r="F159" t="str">
            <v>从事地方统计调查以及数据质量监测和核查等工作。</v>
          </cell>
          <cell r="G159">
            <v>1</v>
          </cell>
        </row>
        <row r="159">
          <cell r="N159" t="str">
            <v>鲁晨茜</v>
          </cell>
          <cell r="O159" t="str">
            <v>女</v>
          </cell>
          <cell r="P159" t="str">
            <v>142306106618</v>
          </cell>
          <cell r="Q159">
            <v>-1</v>
          </cell>
          <cell r="R159">
            <v>-1</v>
          </cell>
          <cell r="S159">
            <v>-1</v>
          </cell>
          <cell r="T159">
            <v>-1</v>
          </cell>
          <cell r="U159">
            <v>11</v>
          </cell>
        </row>
        <row r="160">
          <cell r="A160" t="str">
            <v>孔娅妮</v>
          </cell>
          <cell r="B160" t="str">
            <v>省统计局通山经济社会调查队</v>
          </cell>
          <cell r="C160" t="str">
            <v>县（市、区）级</v>
          </cell>
          <cell r="D160" t="str">
            <v>统计专业岗</v>
          </cell>
          <cell r="E160" t="str">
            <v>14230201086000013</v>
          </cell>
          <cell r="F160" t="str">
            <v>从事地方统计调查以及数据质量监测和核查等工作。</v>
          </cell>
          <cell r="G160">
            <v>1</v>
          </cell>
        </row>
        <row r="160">
          <cell r="N160" t="str">
            <v>孔娅妮</v>
          </cell>
          <cell r="O160" t="str">
            <v>女</v>
          </cell>
          <cell r="P160" t="str">
            <v>142306401823</v>
          </cell>
          <cell r="Q160">
            <v>49.6</v>
          </cell>
          <cell r="R160">
            <v>-1</v>
          </cell>
          <cell r="S160">
            <v>-1</v>
          </cell>
          <cell r="T160">
            <v>27.28</v>
          </cell>
          <cell r="U160">
            <v>11</v>
          </cell>
        </row>
        <row r="161">
          <cell r="A161" t="str">
            <v>肖子齐</v>
          </cell>
          <cell r="B161" t="str">
            <v>省统计局应城经济社会调查队</v>
          </cell>
          <cell r="C161" t="str">
            <v>县（市、区）级</v>
          </cell>
          <cell r="D161" t="str">
            <v>统计专业岗</v>
          </cell>
          <cell r="E161" t="str">
            <v>14230201086000009</v>
          </cell>
          <cell r="F161" t="str">
            <v>从事地方统计调查以及数据质量监测和核查等工作。</v>
          </cell>
          <cell r="G161">
            <v>2</v>
          </cell>
        </row>
        <row r="161">
          <cell r="N161" t="str">
            <v>肖子齐</v>
          </cell>
          <cell r="O161" t="str">
            <v>男</v>
          </cell>
          <cell r="P161" t="str">
            <v>142306706729</v>
          </cell>
          <cell r="Q161">
            <v>61.6</v>
          </cell>
          <cell r="R161">
            <v>64</v>
          </cell>
          <cell r="S161">
            <v>64</v>
          </cell>
          <cell r="T161">
            <v>62.68</v>
          </cell>
          <cell r="U161">
            <v>11</v>
          </cell>
        </row>
        <row r="162">
          <cell r="A162" t="str">
            <v>王旭</v>
          </cell>
          <cell r="B162" t="str">
            <v>省统计局丹江口经济社会调查队</v>
          </cell>
          <cell r="C162" t="str">
            <v>县（市、区）级</v>
          </cell>
          <cell r="D162" t="str">
            <v>统计专业岗</v>
          </cell>
          <cell r="E162" t="str">
            <v>14230201086000004</v>
          </cell>
          <cell r="F162" t="str">
            <v>从事地方统计调查以及数据质量监测和核查等工作。</v>
          </cell>
          <cell r="G162">
            <v>1</v>
          </cell>
        </row>
        <row r="162">
          <cell r="N162" t="str">
            <v>王旭</v>
          </cell>
          <cell r="O162" t="str">
            <v>男</v>
          </cell>
          <cell r="P162" t="str">
            <v>142306702615</v>
          </cell>
          <cell r="Q162">
            <v>57.6</v>
          </cell>
          <cell r="R162">
            <v>55</v>
          </cell>
          <cell r="S162">
            <v>55</v>
          </cell>
          <cell r="T162">
            <v>56.43</v>
          </cell>
          <cell r="U162">
            <v>11</v>
          </cell>
        </row>
        <row r="163">
          <cell r="A163" t="str">
            <v>蔡婉婷</v>
          </cell>
          <cell r="B163" t="str">
            <v>省统计局石首经济社会调查队</v>
          </cell>
          <cell r="C163" t="str">
            <v>县（市、区）级</v>
          </cell>
          <cell r="D163" t="str">
            <v>统计专业岗</v>
          </cell>
          <cell r="E163" t="str">
            <v>14230201086000006</v>
          </cell>
          <cell r="F163" t="str">
            <v>从事地方统计调查以及数据质量监测和核查等工作。</v>
          </cell>
          <cell r="G163">
            <v>1</v>
          </cell>
        </row>
        <row r="163">
          <cell r="N163" t="str">
            <v>蔡婉婷</v>
          </cell>
          <cell r="O163" t="str">
            <v>女</v>
          </cell>
          <cell r="P163" t="str">
            <v>142303702427</v>
          </cell>
          <cell r="Q163">
            <v>-1</v>
          </cell>
          <cell r="R163">
            <v>-1</v>
          </cell>
          <cell r="S163">
            <v>-1</v>
          </cell>
          <cell r="T163">
            <v>-1</v>
          </cell>
          <cell r="U163">
            <v>11</v>
          </cell>
        </row>
        <row r="164">
          <cell r="A164" t="str">
            <v>李艺扬</v>
          </cell>
          <cell r="B164" t="str">
            <v>省统计局安陆经济社会调查队</v>
          </cell>
          <cell r="C164" t="str">
            <v>县（市、区）级</v>
          </cell>
          <cell r="D164" t="str">
            <v>统计专业岗</v>
          </cell>
          <cell r="E164" t="str">
            <v>14230201086000010</v>
          </cell>
          <cell r="F164" t="str">
            <v>从事地方统计调查以及数据质量监测和核查等工作。</v>
          </cell>
          <cell r="G164">
            <v>2</v>
          </cell>
        </row>
        <row r="164">
          <cell r="N164" t="str">
            <v>李艺扬</v>
          </cell>
          <cell r="O164" t="str">
            <v>男</v>
          </cell>
          <cell r="P164" t="str">
            <v>142306400201</v>
          </cell>
          <cell r="Q164">
            <v>54.4</v>
          </cell>
          <cell r="R164">
            <v>72</v>
          </cell>
          <cell r="S164">
            <v>72</v>
          </cell>
          <cell r="T164">
            <v>62.32</v>
          </cell>
          <cell r="U164">
            <v>11</v>
          </cell>
        </row>
        <row r="165">
          <cell r="A165" t="str">
            <v>陈明</v>
          </cell>
          <cell r="B165" t="str">
            <v>省统计局石首经济社会调查队</v>
          </cell>
          <cell r="C165" t="str">
            <v>县（市、区）级</v>
          </cell>
          <cell r="D165" t="str">
            <v>统计专业岗</v>
          </cell>
          <cell r="E165" t="str">
            <v>14230201086000006</v>
          </cell>
          <cell r="F165" t="str">
            <v>从事地方统计调查以及数据质量监测和核查等工作。</v>
          </cell>
          <cell r="G165">
            <v>1</v>
          </cell>
        </row>
        <row r="165">
          <cell r="N165" t="str">
            <v>陈明</v>
          </cell>
          <cell r="O165" t="str">
            <v>女</v>
          </cell>
          <cell r="P165" t="str">
            <v>142304808318</v>
          </cell>
          <cell r="Q165">
            <v>-1</v>
          </cell>
          <cell r="R165">
            <v>-1</v>
          </cell>
          <cell r="S165">
            <v>-1</v>
          </cell>
          <cell r="T165">
            <v>-1</v>
          </cell>
          <cell r="U165">
            <v>11</v>
          </cell>
        </row>
        <row r="166">
          <cell r="A166" t="str">
            <v>曾憶</v>
          </cell>
          <cell r="B166" t="str">
            <v>省统计局石首经济社会调查队</v>
          </cell>
          <cell r="C166" t="str">
            <v>县（市、区）级</v>
          </cell>
          <cell r="D166" t="str">
            <v>统计专业岗</v>
          </cell>
          <cell r="E166" t="str">
            <v>14230201086000006</v>
          </cell>
          <cell r="F166" t="str">
            <v>从事地方统计调查以及数据质量监测和核查等工作。</v>
          </cell>
          <cell r="G166">
            <v>1</v>
          </cell>
        </row>
        <row r="166">
          <cell r="N166" t="str">
            <v>曾憶</v>
          </cell>
          <cell r="O166" t="str">
            <v>女</v>
          </cell>
          <cell r="P166" t="str">
            <v>142307008512</v>
          </cell>
          <cell r="Q166">
            <v>-1</v>
          </cell>
          <cell r="R166">
            <v>-1</v>
          </cell>
          <cell r="S166">
            <v>-1</v>
          </cell>
          <cell r="T166">
            <v>-1</v>
          </cell>
          <cell r="U166">
            <v>11</v>
          </cell>
        </row>
        <row r="167">
          <cell r="A167" t="str">
            <v>雷奥</v>
          </cell>
          <cell r="B167" t="str">
            <v>省统计局石首经济社会调查队</v>
          </cell>
          <cell r="C167" t="str">
            <v>县（市、区）级</v>
          </cell>
          <cell r="D167" t="str">
            <v>统计专业岗</v>
          </cell>
          <cell r="E167" t="str">
            <v>14230201086000006</v>
          </cell>
          <cell r="F167" t="str">
            <v>从事地方统计调查以及数据质量监测和核查等工作。</v>
          </cell>
          <cell r="G167">
            <v>1</v>
          </cell>
        </row>
        <row r="167">
          <cell r="N167" t="str">
            <v>雷奥</v>
          </cell>
          <cell r="O167" t="str">
            <v>男</v>
          </cell>
          <cell r="P167" t="str">
            <v>142305101215</v>
          </cell>
          <cell r="Q167">
            <v>-1</v>
          </cell>
          <cell r="R167">
            <v>-1</v>
          </cell>
          <cell r="S167">
            <v>-1</v>
          </cell>
          <cell r="T167">
            <v>-1</v>
          </cell>
          <cell r="U167">
            <v>11</v>
          </cell>
        </row>
        <row r="168">
          <cell r="A168" t="str">
            <v>林依婷</v>
          </cell>
          <cell r="B168" t="str">
            <v>省统计局石首经济社会调查队</v>
          </cell>
          <cell r="C168" t="str">
            <v>县（市、区）级</v>
          </cell>
          <cell r="D168" t="str">
            <v>统计专业岗</v>
          </cell>
          <cell r="E168" t="str">
            <v>14230201086000006</v>
          </cell>
          <cell r="F168" t="str">
            <v>从事地方统计调查以及数据质量监测和核查等工作。</v>
          </cell>
          <cell r="G168">
            <v>1</v>
          </cell>
        </row>
        <row r="168">
          <cell r="N168" t="str">
            <v>林依婷</v>
          </cell>
          <cell r="O168" t="str">
            <v>女</v>
          </cell>
          <cell r="P168" t="str">
            <v>142303606027</v>
          </cell>
          <cell r="Q168">
            <v>-1</v>
          </cell>
          <cell r="R168">
            <v>-1</v>
          </cell>
          <cell r="S168">
            <v>-1</v>
          </cell>
          <cell r="T168">
            <v>-1</v>
          </cell>
          <cell r="U168">
            <v>11</v>
          </cell>
        </row>
        <row r="169">
          <cell r="A169" t="str">
            <v>谢栩</v>
          </cell>
          <cell r="B169" t="str">
            <v>省统计局蕲春经济社会调查队</v>
          </cell>
          <cell r="C169" t="str">
            <v>县（市、区）级</v>
          </cell>
          <cell r="D169" t="str">
            <v>统计专业岗</v>
          </cell>
          <cell r="E169" t="str">
            <v>14230201086000011</v>
          </cell>
          <cell r="F169" t="str">
            <v>从事地方统计调查以及数据质量监测和核查等工作。</v>
          </cell>
          <cell r="G169">
            <v>1</v>
          </cell>
        </row>
        <row r="169">
          <cell r="N169" t="str">
            <v>谢栩</v>
          </cell>
          <cell r="O169" t="str">
            <v>女</v>
          </cell>
          <cell r="P169" t="str">
            <v>142304403009</v>
          </cell>
          <cell r="Q169">
            <v>57.6</v>
          </cell>
          <cell r="R169">
            <v>63</v>
          </cell>
          <cell r="S169">
            <v>63</v>
          </cell>
          <cell r="T169">
            <v>60.03</v>
          </cell>
          <cell r="U169">
            <v>11</v>
          </cell>
        </row>
        <row r="170">
          <cell r="A170" t="str">
            <v>谢子月</v>
          </cell>
          <cell r="B170" t="str">
            <v>省统计局</v>
          </cell>
          <cell r="C170" t="str">
            <v>省级</v>
          </cell>
          <cell r="D170" t="str">
            <v>统计专业岗1</v>
          </cell>
          <cell r="E170" t="str">
            <v>14230201086000001</v>
          </cell>
          <cell r="F170" t="str">
            <v>从事统计专业调查、统计数据处理、统计分析研究等工作。</v>
          </cell>
          <cell r="G170">
            <v>2</v>
          </cell>
        </row>
        <row r="170">
          <cell r="N170" t="str">
            <v>谢子月</v>
          </cell>
          <cell r="O170" t="str">
            <v>女</v>
          </cell>
          <cell r="P170" t="str">
            <v>142303309129</v>
          </cell>
          <cell r="Q170">
            <v>64.8</v>
          </cell>
          <cell r="R170">
            <v>78</v>
          </cell>
        </row>
        <row r="170">
          <cell r="T170">
            <v>70.74</v>
          </cell>
          <cell r="U170">
            <v>12</v>
          </cell>
        </row>
        <row r="171">
          <cell r="A171" t="str">
            <v>张文博</v>
          </cell>
          <cell r="B171" t="str">
            <v>省统计局</v>
          </cell>
          <cell r="C171" t="str">
            <v>省级</v>
          </cell>
          <cell r="D171" t="str">
            <v>统计专业岗1</v>
          </cell>
          <cell r="E171" t="str">
            <v>14230201086000001</v>
          </cell>
          <cell r="F171" t="str">
            <v>从事统计专业调查、统计数据处理、统计分析研究等工作。</v>
          </cell>
          <cell r="G171">
            <v>2</v>
          </cell>
        </row>
        <row r="171">
          <cell r="N171" t="str">
            <v>张文博</v>
          </cell>
          <cell r="O171" t="str">
            <v>女</v>
          </cell>
          <cell r="P171" t="str">
            <v>142300421928</v>
          </cell>
          <cell r="Q171">
            <v>64.8</v>
          </cell>
          <cell r="R171">
            <v>78</v>
          </cell>
        </row>
        <row r="171">
          <cell r="T171">
            <v>70.74</v>
          </cell>
          <cell r="U171">
            <v>12</v>
          </cell>
        </row>
        <row r="172">
          <cell r="A172" t="str">
            <v>夏晓旭</v>
          </cell>
          <cell r="B172" t="str">
            <v>省统计局</v>
          </cell>
          <cell r="C172" t="str">
            <v>省级</v>
          </cell>
          <cell r="D172" t="str">
            <v>统计专业岗2</v>
          </cell>
          <cell r="E172" t="str">
            <v>14230201086000002</v>
          </cell>
          <cell r="F172" t="str">
            <v>从事固定资产投资统计专业调查、统计数据处理、统计分析研究等工作。</v>
          </cell>
          <cell r="G172">
            <v>1</v>
          </cell>
        </row>
        <row r="172">
          <cell r="N172" t="str">
            <v>夏晓旭</v>
          </cell>
          <cell r="O172" t="str">
            <v>男</v>
          </cell>
          <cell r="P172" t="str">
            <v>142300423608</v>
          </cell>
          <cell r="Q172">
            <v>70.4</v>
          </cell>
          <cell r="R172">
            <v>66</v>
          </cell>
        </row>
        <row r="172">
          <cell r="T172">
            <v>68.42</v>
          </cell>
          <cell r="U172">
            <v>12</v>
          </cell>
        </row>
        <row r="173">
          <cell r="A173" t="str">
            <v>徐烨</v>
          </cell>
          <cell r="B173" t="str">
            <v>省统计局</v>
          </cell>
          <cell r="C173" t="str">
            <v>省级</v>
          </cell>
          <cell r="D173" t="str">
            <v>统计专业岗3</v>
          </cell>
          <cell r="E173" t="str">
            <v>14230201086000003</v>
          </cell>
          <cell r="F173" t="str">
            <v>从事能源统计专业调查、统计数据处理、统计分析研究等工作。</v>
          </cell>
          <cell r="G173">
            <v>1</v>
          </cell>
        </row>
        <row r="173">
          <cell r="N173" t="str">
            <v>徐烨</v>
          </cell>
          <cell r="O173" t="str">
            <v>男</v>
          </cell>
          <cell r="P173" t="str">
            <v>142303302625</v>
          </cell>
          <cell r="Q173">
            <v>72</v>
          </cell>
          <cell r="R173">
            <v>65.5</v>
          </cell>
        </row>
        <row r="173">
          <cell r="T173">
            <v>69.075</v>
          </cell>
          <cell r="U173">
            <v>12</v>
          </cell>
        </row>
        <row r="174">
          <cell r="A174" t="str">
            <v>张妙妙</v>
          </cell>
          <cell r="B174" t="str">
            <v>省统计局应城经济社会调查队</v>
          </cell>
          <cell r="C174" t="str">
            <v>县（市、区）级</v>
          </cell>
          <cell r="D174" t="str">
            <v>统计专业岗</v>
          </cell>
          <cell r="E174" t="str">
            <v>14230201086000009</v>
          </cell>
          <cell r="F174" t="str">
            <v>从事地方统计调查以及数据质量监测和核查等工作。</v>
          </cell>
          <cell r="G174">
            <v>2</v>
          </cell>
        </row>
        <row r="174">
          <cell r="N174" t="str">
            <v>张妙妙</v>
          </cell>
          <cell r="O174" t="str">
            <v>女</v>
          </cell>
          <cell r="P174" t="str">
            <v>142306902911</v>
          </cell>
          <cell r="Q174">
            <v>60</v>
          </cell>
          <cell r="R174">
            <v>65.5</v>
          </cell>
          <cell r="S174">
            <v>65.5</v>
          </cell>
          <cell r="T174">
            <v>62.475</v>
          </cell>
          <cell r="U174">
            <v>12</v>
          </cell>
        </row>
        <row r="175">
          <cell r="A175" t="str">
            <v>张家贤</v>
          </cell>
          <cell r="B175" t="str">
            <v>省统计局南漳经济社会调查队</v>
          </cell>
          <cell r="C175" t="str">
            <v>县（市、区）级</v>
          </cell>
          <cell r="D175" t="str">
            <v>统计专业岗</v>
          </cell>
          <cell r="E175" t="str">
            <v>14230201086000008</v>
          </cell>
          <cell r="F175" t="str">
            <v>从事地方统计调查以及数据质量监测和核查等工作。</v>
          </cell>
          <cell r="G175">
            <v>1</v>
          </cell>
        </row>
        <row r="175">
          <cell r="N175" t="str">
            <v>张家贤</v>
          </cell>
          <cell r="O175" t="str">
            <v>男</v>
          </cell>
          <cell r="P175" t="str">
            <v>142300813923</v>
          </cell>
          <cell r="Q175">
            <v>54.4</v>
          </cell>
          <cell r="R175">
            <v>56</v>
          </cell>
          <cell r="S175">
            <v>56</v>
          </cell>
          <cell r="T175">
            <v>55.12</v>
          </cell>
          <cell r="U175">
            <v>12</v>
          </cell>
        </row>
        <row r="176">
          <cell r="A176" t="str">
            <v>张明旸</v>
          </cell>
          <cell r="B176" t="str">
            <v>省统计局安陆经济社会调查队</v>
          </cell>
          <cell r="C176" t="str">
            <v>县（市、区）级</v>
          </cell>
          <cell r="D176" t="str">
            <v>统计专业岗</v>
          </cell>
          <cell r="E176" t="str">
            <v>14230201086000010</v>
          </cell>
          <cell r="F176" t="str">
            <v>从事地方统计调查以及数据质量监测和核查等工作。</v>
          </cell>
          <cell r="G176">
            <v>2</v>
          </cell>
        </row>
        <row r="176">
          <cell r="N176" t="str">
            <v>张明旸</v>
          </cell>
          <cell r="O176" t="str">
            <v>女</v>
          </cell>
          <cell r="P176" t="str">
            <v>142305102928</v>
          </cell>
          <cell r="Q176">
            <v>61.6</v>
          </cell>
          <cell r="R176">
            <v>61.5</v>
          </cell>
          <cell r="S176">
            <v>61.5</v>
          </cell>
          <cell r="T176">
            <v>61.555</v>
          </cell>
          <cell r="U176">
            <v>12</v>
          </cell>
        </row>
        <row r="177">
          <cell r="A177" t="str">
            <v>徐琴隆</v>
          </cell>
          <cell r="B177" t="str">
            <v>省统计局巴东经济社会调查队</v>
          </cell>
          <cell r="C177" t="str">
            <v>县（市、区）级</v>
          </cell>
          <cell r="D177" t="str">
            <v>统计专业岗</v>
          </cell>
          <cell r="E177" t="str">
            <v>14230201086000014</v>
          </cell>
          <cell r="F177" t="str">
            <v>从事地方统计调查以及数据质量监测和核查等工作。</v>
          </cell>
          <cell r="G177">
            <v>1</v>
          </cell>
        </row>
        <row r="177">
          <cell r="N177" t="str">
            <v>徐琴隆</v>
          </cell>
          <cell r="O177" t="str">
            <v>女</v>
          </cell>
          <cell r="P177" t="str">
            <v>142306101401</v>
          </cell>
          <cell r="Q177">
            <v>48.8</v>
          </cell>
          <cell r="R177">
            <v>58</v>
          </cell>
          <cell r="S177">
            <v>58</v>
          </cell>
          <cell r="T177">
            <v>52.94</v>
          </cell>
          <cell r="U177">
            <v>12</v>
          </cell>
        </row>
        <row r="178">
          <cell r="A178" t="str">
            <v>吴超</v>
          </cell>
          <cell r="B178" t="str">
            <v>省统计局通山经济社会调查队</v>
          </cell>
          <cell r="C178" t="str">
            <v>县（市、区）级</v>
          </cell>
          <cell r="D178" t="str">
            <v>统计专业岗</v>
          </cell>
          <cell r="E178" t="str">
            <v>14230201086000013</v>
          </cell>
          <cell r="F178" t="str">
            <v>从事地方统计调查以及数据质量监测和核查等工作。</v>
          </cell>
          <cell r="G178">
            <v>1</v>
          </cell>
        </row>
        <row r="178">
          <cell r="N178" t="str">
            <v>吴超</v>
          </cell>
          <cell r="O178" t="str">
            <v>男</v>
          </cell>
          <cell r="P178" t="str">
            <v>142306900624</v>
          </cell>
          <cell r="Q178">
            <v>-1</v>
          </cell>
          <cell r="R178">
            <v>-1</v>
          </cell>
          <cell r="S178">
            <v>-1</v>
          </cell>
          <cell r="T178">
            <v>-1</v>
          </cell>
          <cell r="U178">
            <v>12</v>
          </cell>
        </row>
        <row r="179">
          <cell r="A179" t="str">
            <v>倪真真</v>
          </cell>
          <cell r="B179" t="str">
            <v>省统计局蕲春经济社会调查队</v>
          </cell>
          <cell r="C179" t="str">
            <v>县（市、区）级</v>
          </cell>
          <cell r="D179" t="str">
            <v>统计专业岗</v>
          </cell>
          <cell r="E179" t="str">
            <v>14230201086000011</v>
          </cell>
          <cell r="F179" t="str">
            <v>从事地方统计调查以及数据质量监测和核查等工作。</v>
          </cell>
          <cell r="G179">
            <v>1</v>
          </cell>
        </row>
        <row r="179">
          <cell r="N179" t="str">
            <v>倪真真</v>
          </cell>
          <cell r="O179" t="str">
            <v>女</v>
          </cell>
          <cell r="P179" t="str">
            <v>142302506514</v>
          </cell>
          <cell r="Q179">
            <v>62.4</v>
          </cell>
          <cell r="R179">
            <v>56.5</v>
          </cell>
          <cell r="S179">
            <v>56.5</v>
          </cell>
          <cell r="T179">
            <v>59.745</v>
          </cell>
          <cell r="U179">
            <v>12</v>
          </cell>
        </row>
        <row r="180">
          <cell r="A180" t="str">
            <v>汪月芬</v>
          </cell>
          <cell r="B180" t="str">
            <v>省统计局通山经济社会调查队</v>
          </cell>
          <cell r="C180" t="str">
            <v>县（市、区）级</v>
          </cell>
          <cell r="D180" t="str">
            <v>统计专业岗</v>
          </cell>
          <cell r="E180" t="str">
            <v>14230201086000013</v>
          </cell>
          <cell r="F180" t="str">
            <v>从事地方统计调查以及数据质量监测和核查等工作。</v>
          </cell>
          <cell r="G180">
            <v>1</v>
          </cell>
        </row>
        <row r="180">
          <cell r="N180" t="str">
            <v>汪月芬</v>
          </cell>
          <cell r="O180" t="str">
            <v>女</v>
          </cell>
          <cell r="P180" t="str">
            <v>142300600117</v>
          </cell>
          <cell r="Q180">
            <v>-1</v>
          </cell>
          <cell r="R180">
            <v>-1</v>
          </cell>
          <cell r="S180">
            <v>-1</v>
          </cell>
          <cell r="T180">
            <v>-1</v>
          </cell>
          <cell r="U180">
            <v>12</v>
          </cell>
        </row>
        <row r="181">
          <cell r="A181" t="str">
            <v>郎川</v>
          </cell>
          <cell r="B181" t="str">
            <v>省统计局崇阳经济社会调查队</v>
          </cell>
          <cell r="C181" t="str">
            <v>县（市、区）级</v>
          </cell>
          <cell r="D181" t="str">
            <v>统计专业岗</v>
          </cell>
          <cell r="E181" t="str">
            <v>14230201086000012</v>
          </cell>
          <cell r="F181" t="str">
            <v>从事地方统计调查以及数据质量监测和核查等工作。</v>
          </cell>
          <cell r="G181">
            <v>2</v>
          </cell>
        </row>
        <row r="181">
          <cell r="N181" t="str">
            <v>郎川</v>
          </cell>
          <cell r="O181" t="str">
            <v>男</v>
          </cell>
          <cell r="P181" t="str">
            <v>142302901307</v>
          </cell>
          <cell r="Q181">
            <v>56</v>
          </cell>
          <cell r="R181">
            <v>59.5</v>
          </cell>
          <cell r="S181">
            <v>59.5</v>
          </cell>
          <cell r="T181">
            <v>57.575</v>
          </cell>
          <cell r="U181">
            <v>12</v>
          </cell>
        </row>
        <row r="182">
          <cell r="A182" t="str">
            <v>张雯静</v>
          </cell>
          <cell r="B182" t="str">
            <v>省统计局通山经济社会调查队</v>
          </cell>
          <cell r="C182" t="str">
            <v>县（市、区）级</v>
          </cell>
          <cell r="D182" t="str">
            <v>统计专业岗</v>
          </cell>
          <cell r="E182" t="str">
            <v>14230201086000013</v>
          </cell>
          <cell r="F182" t="str">
            <v>从事地方统计调查以及数据质量监测和核查等工作。</v>
          </cell>
          <cell r="G182">
            <v>1</v>
          </cell>
        </row>
        <row r="182">
          <cell r="N182" t="str">
            <v>张雯静</v>
          </cell>
          <cell r="O182" t="str">
            <v>女</v>
          </cell>
          <cell r="P182" t="str">
            <v>142304810623</v>
          </cell>
          <cell r="Q182">
            <v>-1</v>
          </cell>
          <cell r="R182">
            <v>-1</v>
          </cell>
          <cell r="S182">
            <v>-1</v>
          </cell>
          <cell r="T182">
            <v>-1</v>
          </cell>
          <cell r="U182">
            <v>12</v>
          </cell>
        </row>
        <row r="183">
          <cell r="A183" t="str">
            <v>秦晴</v>
          </cell>
          <cell r="B183" t="str">
            <v>省统计局丹江口经济社会调查队</v>
          </cell>
          <cell r="C183" t="str">
            <v>县（市、区）级</v>
          </cell>
          <cell r="D183" t="str">
            <v>统计专业岗</v>
          </cell>
          <cell r="E183" t="str">
            <v>14230201086000004</v>
          </cell>
          <cell r="F183" t="str">
            <v>从事地方统计调查以及数据质量监测和核查等工作。</v>
          </cell>
          <cell r="G183">
            <v>1</v>
          </cell>
        </row>
        <row r="183">
          <cell r="N183" t="str">
            <v>秦晴</v>
          </cell>
          <cell r="O183" t="str">
            <v>女</v>
          </cell>
          <cell r="P183" t="str">
            <v>142300702415</v>
          </cell>
          <cell r="Q183">
            <v>52.8</v>
          </cell>
          <cell r="R183">
            <v>59.5</v>
          </cell>
          <cell r="S183">
            <v>59.5</v>
          </cell>
          <cell r="T183">
            <v>55.815</v>
          </cell>
          <cell r="U183">
            <v>12</v>
          </cell>
        </row>
        <row r="184">
          <cell r="A184" t="str">
            <v>皮梦蕊</v>
          </cell>
          <cell r="B184" t="str">
            <v>省统计局宜都经济社会调查队</v>
          </cell>
          <cell r="C184" t="str">
            <v>县（市、区）级</v>
          </cell>
          <cell r="D184" t="str">
            <v>统计专业岗</v>
          </cell>
          <cell r="E184" t="str">
            <v>14230201086000007</v>
          </cell>
          <cell r="F184" t="str">
            <v>从事地方统计调查以及数据质量监测和核查等工作。</v>
          </cell>
          <cell r="G184">
            <v>1</v>
          </cell>
        </row>
        <row r="184">
          <cell r="N184" t="str">
            <v>皮梦蕊</v>
          </cell>
          <cell r="O184" t="str">
            <v>女</v>
          </cell>
          <cell r="P184" t="str">
            <v>142301508014</v>
          </cell>
          <cell r="Q184">
            <v>57.6</v>
          </cell>
          <cell r="R184">
            <v>58.5</v>
          </cell>
          <cell r="S184">
            <v>58.5</v>
          </cell>
          <cell r="T184">
            <v>58.005</v>
          </cell>
          <cell r="U184">
            <v>12</v>
          </cell>
        </row>
        <row r="185">
          <cell r="A185" t="str">
            <v>刁可心</v>
          </cell>
          <cell r="B185" t="str">
            <v>省统计局</v>
          </cell>
          <cell r="C185" t="str">
            <v>省级</v>
          </cell>
          <cell r="D185" t="str">
            <v>统计专业岗2</v>
          </cell>
          <cell r="E185" t="str">
            <v>14230201086000002</v>
          </cell>
          <cell r="F185" t="str">
            <v>从事固定资产投资统计专业调查、统计数据处理、统计分析研究等工作。</v>
          </cell>
          <cell r="G185">
            <v>1</v>
          </cell>
        </row>
        <row r="185">
          <cell r="N185" t="str">
            <v>刁可心</v>
          </cell>
          <cell r="O185" t="str">
            <v>女</v>
          </cell>
          <cell r="P185" t="str">
            <v>142300208501</v>
          </cell>
          <cell r="Q185">
            <v>66.4</v>
          </cell>
          <cell r="R185">
            <v>70</v>
          </cell>
        </row>
        <row r="185">
          <cell r="T185">
            <v>68.02</v>
          </cell>
          <cell r="U185">
            <v>13</v>
          </cell>
        </row>
        <row r="186">
          <cell r="A186" t="str">
            <v>杨昌敏</v>
          </cell>
          <cell r="B186" t="str">
            <v>省统计局</v>
          </cell>
          <cell r="C186" t="str">
            <v>省级</v>
          </cell>
          <cell r="D186" t="str">
            <v>统计专业岗3</v>
          </cell>
          <cell r="E186" t="str">
            <v>14230201086000003</v>
          </cell>
          <cell r="F186" t="str">
            <v>从事能源统计专业调查、统计数据处理、统计分析研究等工作。</v>
          </cell>
          <cell r="G186">
            <v>1</v>
          </cell>
        </row>
        <row r="186">
          <cell r="N186" t="str">
            <v>杨昌敏</v>
          </cell>
          <cell r="O186" t="str">
            <v>男</v>
          </cell>
          <cell r="P186" t="str">
            <v>142300317704</v>
          </cell>
          <cell r="Q186">
            <v>69.6</v>
          </cell>
          <cell r="R186">
            <v>66.5</v>
          </cell>
        </row>
        <row r="186">
          <cell r="T186">
            <v>68.205</v>
          </cell>
          <cell r="U186">
            <v>13</v>
          </cell>
        </row>
        <row r="187">
          <cell r="A187" t="str">
            <v>李永静</v>
          </cell>
          <cell r="B187" t="str">
            <v>省统计局宜都经济社会调查队</v>
          </cell>
          <cell r="C187" t="str">
            <v>县（市、区）级</v>
          </cell>
          <cell r="D187" t="str">
            <v>统计专业岗</v>
          </cell>
          <cell r="E187" t="str">
            <v>14230201086000007</v>
          </cell>
          <cell r="F187" t="str">
            <v>从事地方统计调查以及数据质量监测和核查等工作。</v>
          </cell>
          <cell r="G187">
            <v>1</v>
          </cell>
        </row>
        <row r="187">
          <cell r="N187" t="str">
            <v>李永静</v>
          </cell>
          <cell r="O187" t="str">
            <v>女</v>
          </cell>
          <cell r="P187" t="str">
            <v>142303001115</v>
          </cell>
          <cell r="Q187">
            <v>55.2</v>
          </cell>
          <cell r="R187">
            <v>61</v>
          </cell>
          <cell r="S187">
            <v>61</v>
          </cell>
          <cell r="T187">
            <v>57.81</v>
          </cell>
          <cell r="U187">
            <v>13</v>
          </cell>
        </row>
        <row r="188">
          <cell r="A188" t="str">
            <v>杨宇芹</v>
          </cell>
          <cell r="B188" t="str">
            <v>省统计局安陆经济社会调查队</v>
          </cell>
          <cell r="C188" t="str">
            <v>县（市、区）级</v>
          </cell>
          <cell r="D188" t="str">
            <v>统计专业岗</v>
          </cell>
          <cell r="E188" t="str">
            <v>14230201086000010</v>
          </cell>
          <cell r="F188" t="str">
            <v>从事地方统计调查以及数据质量监测和核查等工作。</v>
          </cell>
          <cell r="G188">
            <v>2</v>
          </cell>
        </row>
        <row r="188">
          <cell r="N188" t="str">
            <v>杨宇芹</v>
          </cell>
          <cell r="O188" t="str">
            <v>女</v>
          </cell>
          <cell r="P188" t="str">
            <v>142302705124</v>
          </cell>
          <cell r="Q188">
            <v>63.2</v>
          </cell>
          <cell r="R188">
            <v>58</v>
          </cell>
          <cell r="S188">
            <v>58</v>
          </cell>
          <cell r="T188">
            <v>60.86</v>
          </cell>
          <cell r="U188">
            <v>13</v>
          </cell>
        </row>
        <row r="189">
          <cell r="A189" t="str">
            <v>陈登港</v>
          </cell>
          <cell r="B189" t="str">
            <v>省统计局崇阳经济社会调查队</v>
          </cell>
          <cell r="C189" t="str">
            <v>县（市、区）级</v>
          </cell>
          <cell r="D189" t="str">
            <v>统计专业岗</v>
          </cell>
          <cell r="E189" t="str">
            <v>14230201086000012</v>
          </cell>
          <cell r="F189" t="str">
            <v>从事地方统计调查以及数据质量监测和核查等工作。</v>
          </cell>
          <cell r="G189">
            <v>2</v>
          </cell>
        </row>
        <row r="189">
          <cell r="N189" t="str">
            <v>陈登港</v>
          </cell>
          <cell r="O189" t="str">
            <v>男</v>
          </cell>
          <cell r="P189" t="str">
            <v>142306104823</v>
          </cell>
          <cell r="Q189">
            <v>54.4</v>
          </cell>
          <cell r="R189">
            <v>60.5</v>
          </cell>
          <cell r="S189">
            <v>60.5</v>
          </cell>
          <cell r="T189">
            <v>57.145</v>
          </cell>
          <cell r="U189">
            <v>13</v>
          </cell>
        </row>
        <row r="190">
          <cell r="A190" t="str">
            <v>赵小月</v>
          </cell>
          <cell r="B190" t="str">
            <v>省统计局南漳经济社会调查队</v>
          </cell>
          <cell r="C190" t="str">
            <v>县（市、区）级</v>
          </cell>
          <cell r="D190" t="str">
            <v>统计专业岗</v>
          </cell>
          <cell r="E190" t="str">
            <v>14230201086000008</v>
          </cell>
          <cell r="F190" t="str">
            <v>从事地方统计调查以及数据质量监测和核查等工作。</v>
          </cell>
          <cell r="G190">
            <v>1</v>
          </cell>
        </row>
        <row r="190">
          <cell r="N190" t="str">
            <v>赵小月</v>
          </cell>
          <cell r="O190" t="str">
            <v>女</v>
          </cell>
          <cell r="P190" t="str">
            <v>142300802315</v>
          </cell>
          <cell r="Q190">
            <v>48.8</v>
          </cell>
          <cell r="R190">
            <v>60</v>
          </cell>
          <cell r="S190">
            <v>60</v>
          </cell>
          <cell r="T190">
            <v>53.84</v>
          </cell>
          <cell r="U190">
            <v>13</v>
          </cell>
        </row>
        <row r="191">
          <cell r="A191" t="str">
            <v>方冰</v>
          </cell>
          <cell r="B191" t="str">
            <v>省统计局蕲春经济社会调查队</v>
          </cell>
          <cell r="C191" t="str">
            <v>县（市、区）级</v>
          </cell>
          <cell r="D191" t="str">
            <v>统计专业岗</v>
          </cell>
          <cell r="E191" t="str">
            <v>14230201086000011</v>
          </cell>
          <cell r="F191" t="str">
            <v>从事地方统计调查以及数据质量监测和核查等工作。</v>
          </cell>
          <cell r="G191">
            <v>1</v>
          </cell>
        </row>
        <row r="191">
          <cell r="N191" t="str">
            <v>方冰</v>
          </cell>
          <cell r="O191" t="str">
            <v>女</v>
          </cell>
          <cell r="P191" t="str">
            <v>142305102304</v>
          </cell>
          <cell r="Q191">
            <v>57.6</v>
          </cell>
          <cell r="R191">
            <v>62</v>
          </cell>
          <cell r="S191">
            <v>62</v>
          </cell>
          <cell r="T191">
            <v>59.58</v>
          </cell>
          <cell r="U191">
            <v>13</v>
          </cell>
        </row>
        <row r="192">
          <cell r="A192" t="str">
            <v>高康琰琦</v>
          </cell>
          <cell r="B192" t="str">
            <v>省统计局巴东经济社会调查队</v>
          </cell>
          <cell r="C192" t="str">
            <v>县（市、区）级</v>
          </cell>
          <cell r="D192" t="str">
            <v>统计专业岗</v>
          </cell>
          <cell r="E192" t="str">
            <v>14230201086000014</v>
          </cell>
          <cell r="F192" t="str">
            <v>从事地方统计调查以及数据质量监测和核查等工作。</v>
          </cell>
          <cell r="G192">
            <v>1</v>
          </cell>
        </row>
        <row r="192">
          <cell r="N192" t="str">
            <v>高康琰琦</v>
          </cell>
          <cell r="O192" t="str">
            <v>女</v>
          </cell>
          <cell r="P192" t="str">
            <v>142300819908</v>
          </cell>
          <cell r="Q192">
            <v>51.2</v>
          </cell>
          <cell r="R192">
            <v>54.5</v>
          </cell>
          <cell r="S192">
            <v>54.5</v>
          </cell>
          <cell r="T192">
            <v>52.685</v>
          </cell>
          <cell r="U192">
            <v>13</v>
          </cell>
        </row>
        <row r="193">
          <cell r="A193" t="str">
            <v>叶真发</v>
          </cell>
          <cell r="B193" t="str">
            <v>省统计局应城经济社会调查队</v>
          </cell>
          <cell r="C193" t="str">
            <v>县（市、区）级</v>
          </cell>
          <cell r="D193" t="str">
            <v>统计专业岗</v>
          </cell>
          <cell r="E193" t="str">
            <v>14230201086000009</v>
          </cell>
          <cell r="F193" t="str">
            <v>从事地方统计调查以及数据质量监测和核查等工作。</v>
          </cell>
          <cell r="G193">
            <v>2</v>
          </cell>
        </row>
        <row r="193">
          <cell r="N193" t="str">
            <v>叶真发</v>
          </cell>
          <cell r="O193" t="str">
            <v>男</v>
          </cell>
          <cell r="P193" t="str">
            <v>142300708102</v>
          </cell>
          <cell r="Q193">
            <v>60</v>
          </cell>
          <cell r="R193">
            <v>64.5</v>
          </cell>
          <cell r="S193">
            <v>64.5</v>
          </cell>
          <cell r="T193">
            <v>62.025</v>
          </cell>
          <cell r="U193">
            <v>13</v>
          </cell>
        </row>
        <row r="194">
          <cell r="A194" t="str">
            <v>付俊青</v>
          </cell>
          <cell r="B194" t="str">
            <v>省统计局丹江口经济社会调查队</v>
          </cell>
          <cell r="C194" t="str">
            <v>县（市、区）级</v>
          </cell>
          <cell r="D194" t="str">
            <v>统计专业岗</v>
          </cell>
          <cell r="E194" t="str">
            <v>14230201086000004</v>
          </cell>
          <cell r="F194" t="str">
            <v>从事地方统计调查以及数据质量监测和核查等工作。</v>
          </cell>
          <cell r="G194">
            <v>1</v>
          </cell>
        </row>
        <row r="194">
          <cell r="N194" t="str">
            <v>付俊青</v>
          </cell>
          <cell r="O194" t="str">
            <v>女</v>
          </cell>
          <cell r="P194" t="str">
            <v>142303800615</v>
          </cell>
          <cell r="Q194">
            <v>52</v>
          </cell>
          <cell r="R194">
            <v>58.5</v>
          </cell>
          <cell r="S194">
            <v>58.5</v>
          </cell>
          <cell r="T194">
            <v>54.925</v>
          </cell>
          <cell r="U194">
            <v>13</v>
          </cell>
        </row>
        <row r="195">
          <cell r="A195" t="str">
            <v>杨丽文</v>
          </cell>
          <cell r="B195" t="str">
            <v>省统计局应城经济社会调查队</v>
          </cell>
          <cell r="C195" t="str">
            <v>县（市、区）级</v>
          </cell>
          <cell r="D195" t="str">
            <v>统计专业岗</v>
          </cell>
          <cell r="E195" t="str">
            <v>14230201086000009</v>
          </cell>
          <cell r="F195" t="str">
            <v>从事地方统计调查以及数据质量监测和核查等工作。</v>
          </cell>
          <cell r="G195">
            <v>2</v>
          </cell>
        </row>
        <row r="195">
          <cell r="N195" t="str">
            <v>杨丽文</v>
          </cell>
          <cell r="O195" t="str">
            <v>女</v>
          </cell>
          <cell r="P195" t="str">
            <v>142301508515</v>
          </cell>
          <cell r="Q195">
            <v>60</v>
          </cell>
          <cell r="R195">
            <v>64</v>
          </cell>
          <cell r="S195">
            <v>64</v>
          </cell>
          <cell r="T195">
            <v>61.8</v>
          </cell>
          <cell r="U195">
            <v>14</v>
          </cell>
        </row>
        <row r="196">
          <cell r="A196" t="str">
            <v>李静</v>
          </cell>
          <cell r="B196" t="str">
            <v>省统计局</v>
          </cell>
          <cell r="C196" t="str">
            <v>省级</v>
          </cell>
          <cell r="D196" t="str">
            <v>统计专业岗1</v>
          </cell>
          <cell r="E196" t="str">
            <v>14230201086000001</v>
          </cell>
          <cell r="F196" t="str">
            <v>从事统计专业调查、统计数据处理、统计分析研究等工作。</v>
          </cell>
          <cell r="G196">
            <v>2</v>
          </cell>
        </row>
        <row r="196">
          <cell r="N196" t="str">
            <v>李静</v>
          </cell>
          <cell r="O196" t="str">
            <v>女</v>
          </cell>
          <cell r="P196" t="str">
            <v>142300420817</v>
          </cell>
          <cell r="Q196">
            <v>72</v>
          </cell>
          <cell r="R196">
            <v>66.5</v>
          </cell>
        </row>
        <row r="196">
          <cell r="T196">
            <v>69.525</v>
          </cell>
          <cell r="U196">
            <v>14</v>
          </cell>
        </row>
        <row r="197">
          <cell r="A197" t="str">
            <v>陈倩</v>
          </cell>
          <cell r="B197" t="str">
            <v>省统计局</v>
          </cell>
          <cell r="C197" t="str">
            <v>省级</v>
          </cell>
          <cell r="D197" t="str">
            <v>统计专业岗3</v>
          </cell>
          <cell r="E197" t="str">
            <v>14230201086000003</v>
          </cell>
          <cell r="F197" t="str">
            <v>从事能源统计专业调查、统计数据处理、统计分析研究等工作。</v>
          </cell>
          <cell r="G197">
            <v>1</v>
          </cell>
        </row>
        <row r="197">
          <cell r="N197" t="str">
            <v>陈倩</v>
          </cell>
          <cell r="O197" t="str">
            <v>女</v>
          </cell>
          <cell r="P197" t="str">
            <v>142300422525</v>
          </cell>
          <cell r="Q197">
            <v>63.2</v>
          </cell>
          <cell r="R197">
            <v>73</v>
          </cell>
        </row>
        <row r="197">
          <cell r="T197">
            <v>67.61</v>
          </cell>
          <cell r="U197">
            <v>14</v>
          </cell>
        </row>
        <row r="198">
          <cell r="A198" t="str">
            <v>陈宇</v>
          </cell>
          <cell r="B198" t="str">
            <v>省统计局</v>
          </cell>
          <cell r="C198" t="str">
            <v>省级</v>
          </cell>
          <cell r="D198" t="str">
            <v>统计专业岗2</v>
          </cell>
          <cell r="E198" t="str">
            <v>14230201086000002</v>
          </cell>
          <cell r="F198" t="str">
            <v>从事固定资产投资统计专业调查、统计数据处理、统计分析研究等工作。</v>
          </cell>
          <cell r="G198">
            <v>1</v>
          </cell>
        </row>
        <row r="198">
          <cell r="N198" t="str">
            <v>陈宇</v>
          </cell>
          <cell r="O198" t="str">
            <v>男</v>
          </cell>
          <cell r="P198" t="str">
            <v>142303300821</v>
          </cell>
          <cell r="Q198">
            <v>73.6</v>
          </cell>
          <cell r="R198">
            <v>60.5</v>
          </cell>
        </row>
        <row r="198">
          <cell r="T198">
            <v>67.705</v>
          </cell>
          <cell r="U198">
            <v>14</v>
          </cell>
        </row>
        <row r="199">
          <cell r="A199" t="str">
            <v>刘俊杰</v>
          </cell>
          <cell r="B199" t="str">
            <v>省统计局蕲春经济社会调查队</v>
          </cell>
          <cell r="C199" t="str">
            <v>县（市、区）级</v>
          </cell>
          <cell r="D199" t="str">
            <v>统计专业岗</v>
          </cell>
          <cell r="E199" t="str">
            <v>14230201086000011</v>
          </cell>
          <cell r="F199" t="str">
            <v>从事地方统计调查以及数据质量监测和核查等工作。</v>
          </cell>
          <cell r="G199">
            <v>1</v>
          </cell>
        </row>
        <row r="199">
          <cell r="N199" t="str">
            <v>刘俊杰</v>
          </cell>
          <cell r="O199" t="str">
            <v>男</v>
          </cell>
          <cell r="P199" t="str">
            <v>142304706425</v>
          </cell>
          <cell r="Q199">
            <v>64</v>
          </cell>
          <cell r="R199">
            <v>53</v>
          </cell>
          <cell r="S199">
            <v>53</v>
          </cell>
          <cell r="T199">
            <v>59.05</v>
          </cell>
          <cell r="U199">
            <v>14</v>
          </cell>
        </row>
        <row r="200">
          <cell r="A200" t="str">
            <v>吴婧琳</v>
          </cell>
          <cell r="B200" t="str">
            <v>省统计局安陆经济社会调查队</v>
          </cell>
          <cell r="C200" t="str">
            <v>县（市、区）级</v>
          </cell>
          <cell r="D200" t="str">
            <v>统计专业岗</v>
          </cell>
          <cell r="E200" t="str">
            <v>14230201086000010</v>
          </cell>
          <cell r="F200" t="str">
            <v>从事地方统计调查以及数据质量监测和核查等工作。</v>
          </cell>
          <cell r="G200">
            <v>2</v>
          </cell>
        </row>
        <row r="200">
          <cell r="N200" t="str">
            <v>吴婧琳</v>
          </cell>
          <cell r="O200" t="str">
            <v>女</v>
          </cell>
          <cell r="P200" t="str">
            <v>142303807108</v>
          </cell>
          <cell r="Q200">
            <v>56.8</v>
          </cell>
          <cell r="R200">
            <v>65.5</v>
          </cell>
          <cell r="S200">
            <v>65.5</v>
          </cell>
          <cell r="T200">
            <v>60.715</v>
          </cell>
          <cell r="U200">
            <v>14</v>
          </cell>
        </row>
        <row r="201">
          <cell r="A201" t="str">
            <v>吕清福</v>
          </cell>
          <cell r="B201" t="str">
            <v>省统计局丹江口经济社会调查队</v>
          </cell>
          <cell r="C201" t="str">
            <v>县（市、区）级</v>
          </cell>
          <cell r="D201" t="str">
            <v>统计专业岗</v>
          </cell>
          <cell r="E201" t="str">
            <v>14230201086000004</v>
          </cell>
          <cell r="F201" t="str">
            <v>从事地方统计调查以及数据质量监测和核查等工作。</v>
          </cell>
          <cell r="G201">
            <v>1</v>
          </cell>
        </row>
        <row r="201">
          <cell r="N201" t="str">
            <v>吕清福</v>
          </cell>
          <cell r="O201" t="str">
            <v>男</v>
          </cell>
          <cell r="P201" t="str">
            <v>142306900821</v>
          </cell>
          <cell r="Q201">
            <v>56.8</v>
          </cell>
          <cell r="R201">
            <v>52</v>
          </cell>
          <cell r="S201">
            <v>52</v>
          </cell>
          <cell r="T201">
            <v>54.64</v>
          </cell>
          <cell r="U201">
            <v>14</v>
          </cell>
        </row>
        <row r="202">
          <cell r="A202" t="str">
            <v>刘纤姿</v>
          </cell>
          <cell r="B202" t="str">
            <v>省统计局南漳经济社会调查队</v>
          </cell>
          <cell r="C202" t="str">
            <v>县（市、区）级</v>
          </cell>
          <cell r="D202" t="str">
            <v>统计专业岗</v>
          </cell>
          <cell r="E202" t="str">
            <v>14230201086000008</v>
          </cell>
          <cell r="F202" t="str">
            <v>从事地方统计调查以及数据质量监测和核查等工作。</v>
          </cell>
          <cell r="G202">
            <v>1</v>
          </cell>
        </row>
        <row r="202">
          <cell r="N202" t="str">
            <v>刘纤姿</v>
          </cell>
          <cell r="O202" t="str">
            <v>女</v>
          </cell>
          <cell r="P202" t="str">
            <v>142300700330</v>
          </cell>
          <cell r="Q202">
            <v>41.6</v>
          </cell>
          <cell r="R202">
            <v>67</v>
          </cell>
          <cell r="S202">
            <v>67</v>
          </cell>
          <cell r="T202">
            <v>53.03</v>
          </cell>
          <cell r="U202">
            <v>14</v>
          </cell>
        </row>
        <row r="203">
          <cell r="A203" t="str">
            <v>张彩琳</v>
          </cell>
          <cell r="B203" t="str">
            <v>省统计局宜都经济社会调查队</v>
          </cell>
          <cell r="C203" t="str">
            <v>县（市、区）级</v>
          </cell>
          <cell r="D203" t="str">
            <v>统计专业岗</v>
          </cell>
          <cell r="E203" t="str">
            <v>14230201086000007</v>
          </cell>
          <cell r="F203" t="str">
            <v>从事地方统计调查以及数据质量监测和核查等工作。</v>
          </cell>
          <cell r="G203">
            <v>1</v>
          </cell>
        </row>
        <row r="203">
          <cell r="N203" t="str">
            <v>张彩琳</v>
          </cell>
          <cell r="O203" t="str">
            <v>女</v>
          </cell>
          <cell r="P203" t="str">
            <v>142302505513</v>
          </cell>
          <cell r="Q203">
            <v>55.2</v>
          </cell>
          <cell r="R203">
            <v>59.5</v>
          </cell>
          <cell r="S203">
            <v>59.5</v>
          </cell>
          <cell r="T203">
            <v>57.135</v>
          </cell>
          <cell r="U203">
            <v>14</v>
          </cell>
        </row>
        <row r="204">
          <cell r="A204" t="str">
            <v>周依婷</v>
          </cell>
          <cell r="B204" t="str">
            <v>省统计局巴东经济社会调查队</v>
          </cell>
          <cell r="C204" t="str">
            <v>县（市、区）级</v>
          </cell>
          <cell r="D204" t="str">
            <v>统计专业岗</v>
          </cell>
          <cell r="E204" t="str">
            <v>14230201086000014</v>
          </cell>
          <cell r="F204" t="str">
            <v>从事地方统计调查以及数据质量监测和核查等工作。</v>
          </cell>
          <cell r="G204">
            <v>1</v>
          </cell>
        </row>
        <row r="204">
          <cell r="N204" t="str">
            <v>周依婷</v>
          </cell>
          <cell r="O204" t="str">
            <v>女</v>
          </cell>
          <cell r="P204" t="str">
            <v>142302501228</v>
          </cell>
          <cell r="Q204">
            <v>46.4</v>
          </cell>
          <cell r="R204">
            <v>60</v>
          </cell>
          <cell r="S204">
            <v>60</v>
          </cell>
          <cell r="T204">
            <v>52.52</v>
          </cell>
          <cell r="U204">
            <v>14</v>
          </cell>
        </row>
        <row r="205">
          <cell r="A205" t="str">
            <v>徐引引</v>
          </cell>
          <cell r="B205" t="str">
            <v>省统计局崇阳经济社会调查队</v>
          </cell>
          <cell r="C205" t="str">
            <v>县（市、区）级</v>
          </cell>
          <cell r="D205" t="str">
            <v>统计专业岗</v>
          </cell>
          <cell r="E205" t="str">
            <v>14230201086000012</v>
          </cell>
          <cell r="F205" t="str">
            <v>从事地方统计调查以及数据质量监测和核查等工作。</v>
          </cell>
          <cell r="G205">
            <v>2</v>
          </cell>
        </row>
        <row r="205">
          <cell r="N205" t="str">
            <v>徐引引</v>
          </cell>
          <cell r="O205" t="str">
            <v>女</v>
          </cell>
          <cell r="P205" t="str">
            <v>142305500805</v>
          </cell>
          <cell r="Q205">
            <v>56.8</v>
          </cell>
          <cell r="R205">
            <v>55.5</v>
          </cell>
          <cell r="S205">
            <v>55.5</v>
          </cell>
          <cell r="T205">
            <v>56.215</v>
          </cell>
          <cell r="U205">
            <v>14</v>
          </cell>
        </row>
        <row r="206">
          <cell r="A206" t="str">
            <v>陶言飞</v>
          </cell>
          <cell r="B206" t="str">
            <v>省统计局</v>
          </cell>
          <cell r="C206" t="str">
            <v>省级</v>
          </cell>
          <cell r="D206" t="str">
            <v>统计专业岗1</v>
          </cell>
          <cell r="E206" t="str">
            <v>14230201086000001</v>
          </cell>
          <cell r="F206" t="str">
            <v>从事统计专业调查、统计数据处理、统计分析研究等工作。</v>
          </cell>
          <cell r="G206">
            <v>2</v>
          </cell>
        </row>
        <row r="206">
          <cell r="N206" t="str">
            <v>陶言飞</v>
          </cell>
          <cell r="O206" t="str">
            <v>女</v>
          </cell>
          <cell r="P206" t="str">
            <v>142303304116</v>
          </cell>
          <cell r="Q206">
            <v>68</v>
          </cell>
          <cell r="R206">
            <v>71</v>
          </cell>
        </row>
        <row r="206">
          <cell r="T206">
            <v>69.35</v>
          </cell>
          <cell r="U206">
            <v>15</v>
          </cell>
        </row>
        <row r="207">
          <cell r="A207" t="str">
            <v>李舒航</v>
          </cell>
          <cell r="B207" t="str">
            <v>省统计局应城经济社会调查队</v>
          </cell>
          <cell r="C207" t="str">
            <v>县（市、区）级</v>
          </cell>
          <cell r="D207" t="str">
            <v>统计专业岗</v>
          </cell>
          <cell r="E207" t="str">
            <v>14230201086000009</v>
          </cell>
          <cell r="F207" t="str">
            <v>从事地方统计调查以及数据质量监测和核查等工作。</v>
          </cell>
          <cell r="G207">
            <v>2</v>
          </cell>
        </row>
        <row r="207">
          <cell r="N207" t="str">
            <v>李舒航</v>
          </cell>
          <cell r="O207" t="str">
            <v>男</v>
          </cell>
          <cell r="P207" t="str">
            <v>142303705602</v>
          </cell>
          <cell r="Q207">
            <v>56.8</v>
          </cell>
          <cell r="R207">
            <v>66.5</v>
          </cell>
          <cell r="S207">
            <v>66.5</v>
          </cell>
          <cell r="T207">
            <v>61.165</v>
          </cell>
          <cell r="U207">
            <v>15</v>
          </cell>
        </row>
        <row r="208">
          <cell r="A208" t="str">
            <v>江祺杨</v>
          </cell>
          <cell r="B208" t="str">
            <v>省统计局</v>
          </cell>
          <cell r="C208" t="str">
            <v>省级</v>
          </cell>
          <cell r="D208" t="str">
            <v>统计专业岗2</v>
          </cell>
          <cell r="E208" t="str">
            <v>14230201086000002</v>
          </cell>
          <cell r="F208" t="str">
            <v>从事固定资产投资统计专业调查、统计数据处理、统计分析研究等工作。</v>
          </cell>
          <cell r="G208">
            <v>1</v>
          </cell>
        </row>
        <row r="208">
          <cell r="N208" t="str">
            <v>江祺杨</v>
          </cell>
          <cell r="O208" t="str">
            <v>男</v>
          </cell>
          <cell r="P208" t="str">
            <v>142300207328</v>
          </cell>
          <cell r="Q208">
            <v>73.6</v>
          </cell>
          <cell r="R208">
            <v>60</v>
          </cell>
        </row>
        <row r="208">
          <cell r="T208">
            <v>67.48</v>
          </cell>
          <cell r="U208">
            <v>15</v>
          </cell>
        </row>
        <row r="209">
          <cell r="A209" t="str">
            <v>陶海</v>
          </cell>
          <cell r="B209" t="str">
            <v>省统计局</v>
          </cell>
          <cell r="C209" t="str">
            <v>省级</v>
          </cell>
          <cell r="D209" t="str">
            <v>统计专业岗3</v>
          </cell>
          <cell r="E209" t="str">
            <v>14230201086000003</v>
          </cell>
          <cell r="F209" t="str">
            <v>从事能源统计专业调查、统计数据处理、统计分析研究等工作。</v>
          </cell>
          <cell r="G209">
            <v>1</v>
          </cell>
        </row>
        <row r="209">
          <cell r="N209" t="str">
            <v>陶海</v>
          </cell>
          <cell r="O209" t="str">
            <v>男</v>
          </cell>
          <cell r="P209" t="str">
            <v>142300314012</v>
          </cell>
          <cell r="Q209">
            <v>66.4</v>
          </cell>
          <cell r="R209">
            <v>68</v>
          </cell>
        </row>
        <row r="209">
          <cell r="T209">
            <v>67.12</v>
          </cell>
          <cell r="U209">
            <v>15</v>
          </cell>
        </row>
        <row r="210">
          <cell r="A210" t="str">
            <v>宋玉娇</v>
          </cell>
          <cell r="B210" t="str">
            <v>省统计局巴东经济社会调查队</v>
          </cell>
          <cell r="C210" t="str">
            <v>县（市、区）级</v>
          </cell>
          <cell r="D210" t="str">
            <v>统计专业岗</v>
          </cell>
          <cell r="E210" t="str">
            <v>14230201086000014</v>
          </cell>
          <cell r="F210" t="str">
            <v>从事地方统计调查以及数据质量监测和核查等工作。</v>
          </cell>
          <cell r="G210">
            <v>1</v>
          </cell>
        </row>
        <row r="210">
          <cell r="N210" t="str">
            <v>宋玉娇</v>
          </cell>
          <cell r="O210" t="str">
            <v>女</v>
          </cell>
          <cell r="P210" t="str">
            <v>142304402804</v>
          </cell>
          <cell r="Q210">
            <v>55.2</v>
          </cell>
          <cell r="R210">
            <v>48.5</v>
          </cell>
          <cell r="S210">
            <v>48.5</v>
          </cell>
          <cell r="T210">
            <v>52.185</v>
          </cell>
          <cell r="U210">
            <v>15</v>
          </cell>
        </row>
        <row r="211">
          <cell r="A211" t="str">
            <v>梅欢</v>
          </cell>
          <cell r="B211" t="str">
            <v>省统计局蕲春经济社会调查队</v>
          </cell>
          <cell r="C211" t="str">
            <v>县（市、区）级</v>
          </cell>
          <cell r="D211" t="str">
            <v>统计专业岗</v>
          </cell>
          <cell r="E211" t="str">
            <v>14230201086000011</v>
          </cell>
          <cell r="F211" t="str">
            <v>从事地方统计调查以及数据质量监测和核查等工作。</v>
          </cell>
          <cell r="G211">
            <v>1</v>
          </cell>
        </row>
        <row r="211">
          <cell r="N211" t="str">
            <v>梅欢</v>
          </cell>
          <cell r="O211" t="str">
            <v>女</v>
          </cell>
          <cell r="P211" t="str">
            <v>142305403703</v>
          </cell>
          <cell r="Q211">
            <v>53.6</v>
          </cell>
          <cell r="R211">
            <v>64</v>
          </cell>
          <cell r="S211">
            <v>64</v>
          </cell>
          <cell r="T211">
            <v>58.28</v>
          </cell>
          <cell r="U211">
            <v>15</v>
          </cell>
        </row>
        <row r="212">
          <cell r="A212" t="str">
            <v>孙沁恬</v>
          </cell>
          <cell r="B212" t="str">
            <v>省统计局安陆经济社会调查队</v>
          </cell>
          <cell r="C212" t="str">
            <v>县（市、区）级</v>
          </cell>
          <cell r="D212" t="str">
            <v>统计专业岗</v>
          </cell>
          <cell r="E212" t="str">
            <v>14230201086000010</v>
          </cell>
          <cell r="F212" t="str">
            <v>从事地方统计调查以及数据质量监测和核查等工作。</v>
          </cell>
          <cell r="G212">
            <v>2</v>
          </cell>
        </row>
        <row r="212">
          <cell r="N212" t="str">
            <v>孙沁恬</v>
          </cell>
          <cell r="O212" t="str">
            <v>女</v>
          </cell>
          <cell r="P212" t="str">
            <v>142306507203</v>
          </cell>
          <cell r="Q212">
            <v>60.8</v>
          </cell>
          <cell r="R212">
            <v>59.5</v>
          </cell>
          <cell r="S212">
            <v>59.5</v>
          </cell>
          <cell r="T212">
            <v>60.215</v>
          </cell>
          <cell r="U212">
            <v>15</v>
          </cell>
        </row>
        <row r="213">
          <cell r="A213" t="str">
            <v>边书苑</v>
          </cell>
          <cell r="B213" t="str">
            <v>省统计局丹江口经济社会调查队</v>
          </cell>
          <cell r="C213" t="str">
            <v>县（市、区）级</v>
          </cell>
          <cell r="D213" t="str">
            <v>统计专业岗</v>
          </cell>
          <cell r="E213" t="str">
            <v>14230201086000004</v>
          </cell>
          <cell r="F213" t="str">
            <v>从事地方统计调查以及数据质量监测和核查等工作。</v>
          </cell>
          <cell r="G213">
            <v>1</v>
          </cell>
        </row>
        <row r="213">
          <cell r="N213" t="str">
            <v>边书苑</v>
          </cell>
          <cell r="O213" t="str">
            <v>女</v>
          </cell>
          <cell r="P213" t="str">
            <v>142303507210</v>
          </cell>
          <cell r="Q213">
            <v>50.4</v>
          </cell>
          <cell r="R213">
            <v>59.5</v>
          </cell>
          <cell r="S213">
            <v>59.5</v>
          </cell>
          <cell r="T213">
            <v>54.495</v>
          </cell>
          <cell r="U213">
            <v>15</v>
          </cell>
        </row>
        <row r="214">
          <cell r="A214" t="str">
            <v>黄静怡</v>
          </cell>
          <cell r="B214" t="str">
            <v>省统计局南漳经济社会调查队</v>
          </cell>
          <cell r="C214" t="str">
            <v>县（市、区）级</v>
          </cell>
          <cell r="D214" t="str">
            <v>统计专业岗</v>
          </cell>
          <cell r="E214" t="str">
            <v>14230201086000008</v>
          </cell>
          <cell r="F214" t="str">
            <v>从事地方统计调查以及数据质量监测和核查等工作。</v>
          </cell>
          <cell r="G214">
            <v>1</v>
          </cell>
        </row>
        <row r="214">
          <cell r="N214" t="str">
            <v>黄静怡</v>
          </cell>
          <cell r="O214" t="str">
            <v>女</v>
          </cell>
          <cell r="P214" t="str">
            <v>142304707523</v>
          </cell>
          <cell r="Q214">
            <v>48</v>
          </cell>
          <cell r="R214">
            <v>55.5</v>
          </cell>
          <cell r="S214">
            <v>55.5</v>
          </cell>
          <cell r="T214">
            <v>51.375</v>
          </cell>
          <cell r="U214">
            <v>15</v>
          </cell>
        </row>
        <row r="215">
          <cell r="A215" t="str">
            <v>汪爽</v>
          </cell>
          <cell r="B215" t="str">
            <v>省统计局崇阳经济社会调查队</v>
          </cell>
          <cell r="C215" t="str">
            <v>县（市、区）级</v>
          </cell>
          <cell r="D215" t="str">
            <v>统计专业岗</v>
          </cell>
          <cell r="E215" t="str">
            <v>14230201086000012</v>
          </cell>
          <cell r="F215" t="str">
            <v>从事地方统计调查以及数据质量监测和核查等工作。</v>
          </cell>
          <cell r="G215">
            <v>2</v>
          </cell>
        </row>
        <row r="215">
          <cell r="N215" t="str">
            <v>汪爽</v>
          </cell>
          <cell r="O215" t="str">
            <v>女</v>
          </cell>
          <cell r="P215" t="str">
            <v>142300805423</v>
          </cell>
          <cell r="Q215">
            <v>46.4</v>
          </cell>
          <cell r="R215">
            <v>67.5</v>
          </cell>
          <cell r="S215">
            <v>67.5</v>
          </cell>
          <cell r="T215">
            <v>55.895</v>
          </cell>
          <cell r="U215">
            <v>15</v>
          </cell>
        </row>
        <row r="216">
          <cell r="A216" t="str">
            <v>邓帮莹</v>
          </cell>
          <cell r="B216" t="str">
            <v>省统计局宜都经济社会调查队</v>
          </cell>
          <cell r="C216" t="str">
            <v>县（市、区）级</v>
          </cell>
          <cell r="D216" t="str">
            <v>统计专业岗</v>
          </cell>
          <cell r="E216" t="str">
            <v>14230201086000007</v>
          </cell>
          <cell r="F216" t="str">
            <v>从事地方统计调查以及数据质量监测和核查等工作。</v>
          </cell>
          <cell r="G216">
            <v>1</v>
          </cell>
        </row>
        <row r="216">
          <cell r="N216" t="str">
            <v>邓帮莹</v>
          </cell>
          <cell r="O216" t="str">
            <v>女</v>
          </cell>
          <cell r="P216" t="str">
            <v>142301501011</v>
          </cell>
          <cell r="Q216">
            <v>52.8</v>
          </cell>
          <cell r="R216">
            <v>62</v>
          </cell>
          <cell r="S216">
            <v>62</v>
          </cell>
          <cell r="T216">
            <v>56.94</v>
          </cell>
          <cell r="U216">
            <v>15</v>
          </cell>
        </row>
        <row r="217">
          <cell r="A217" t="str">
            <v>黄晓雪</v>
          </cell>
          <cell r="B217" t="str">
            <v>省统计局宜都经济社会调查队</v>
          </cell>
          <cell r="C217" t="str">
            <v>县（市、区）级</v>
          </cell>
          <cell r="D217" t="str">
            <v>统计专业岗</v>
          </cell>
          <cell r="E217" t="str">
            <v>14230201086000007</v>
          </cell>
          <cell r="F217" t="str">
            <v>从事地方统计调查以及数据质量监测和核查等工作。</v>
          </cell>
          <cell r="G217">
            <v>1</v>
          </cell>
        </row>
        <row r="217">
          <cell r="N217" t="str">
            <v>黄晓雪</v>
          </cell>
          <cell r="O217" t="str">
            <v>女</v>
          </cell>
          <cell r="P217" t="str">
            <v>142304311430</v>
          </cell>
          <cell r="Q217">
            <v>56.8</v>
          </cell>
          <cell r="R217">
            <v>57</v>
          </cell>
          <cell r="S217">
            <v>57</v>
          </cell>
          <cell r="T217">
            <v>56.89</v>
          </cell>
          <cell r="U217">
            <v>16</v>
          </cell>
        </row>
        <row r="218">
          <cell r="A218" t="str">
            <v>湛丹妮</v>
          </cell>
          <cell r="B218" t="str">
            <v>省统计局</v>
          </cell>
          <cell r="C218" t="str">
            <v>省级</v>
          </cell>
          <cell r="D218" t="str">
            <v>统计专业岗1</v>
          </cell>
          <cell r="E218" t="str">
            <v>14230201086000001</v>
          </cell>
          <cell r="F218" t="str">
            <v>从事统计专业调查、统计数据处理、统计分析研究等工作。</v>
          </cell>
          <cell r="G218">
            <v>2</v>
          </cell>
        </row>
        <row r="218">
          <cell r="N218" t="str">
            <v>湛丹妮</v>
          </cell>
          <cell r="O218" t="str">
            <v>女</v>
          </cell>
          <cell r="P218" t="str">
            <v>142302803814</v>
          </cell>
          <cell r="Q218">
            <v>68.8</v>
          </cell>
          <cell r="R218">
            <v>69.5</v>
          </cell>
        </row>
        <row r="218">
          <cell r="T218">
            <v>69.115</v>
          </cell>
          <cell r="U218">
            <v>16</v>
          </cell>
        </row>
        <row r="219">
          <cell r="A219" t="str">
            <v>王力</v>
          </cell>
          <cell r="B219" t="str">
            <v>省统计局</v>
          </cell>
          <cell r="C219" t="str">
            <v>省级</v>
          </cell>
          <cell r="D219" t="str">
            <v>统计专业岗3</v>
          </cell>
          <cell r="E219" t="str">
            <v>14230201086000003</v>
          </cell>
          <cell r="F219" t="str">
            <v>从事能源统计专业调查、统计数据处理、统计分析研究等工作。</v>
          </cell>
          <cell r="G219">
            <v>1</v>
          </cell>
        </row>
        <row r="219">
          <cell r="N219" t="str">
            <v>王力</v>
          </cell>
          <cell r="O219" t="str">
            <v>男</v>
          </cell>
          <cell r="P219" t="str">
            <v>142302401829</v>
          </cell>
          <cell r="Q219">
            <v>62.4</v>
          </cell>
          <cell r="R219">
            <v>71.5</v>
          </cell>
        </row>
        <row r="219">
          <cell r="T219">
            <v>66.495</v>
          </cell>
          <cell r="U219">
            <v>16</v>
          </cell>
        </row>
        <row r="220">
          <cell r="A220" t="str">
            <v>王南田</v>
          </cell>
          <cell r="B220" t="str">
            <v>省统计局</v>
          </cell>
          <cell r="C220" t="str">
            <v>省级</v>
          </cell>
          <cell r="D220" t="str">
            <v>统计专业岗2</v>
          </cell>
          <cell r="E220" t="str">
            <v>14230201086000002</v>
          </cell>
          <cell r="F220" t="str">
            <v>从事固定资产投资统计专业调查、统计数据处理、统计分析研究等工作。</v>
          </cell>
          <cell r="G220">
            <v>1</v>
          </cell>
        </row>
        <row r="220">
          <cell r="N220" t="str">
            <v>王南田</v>
          </cell>
          <cell r="O220" t="str">
            <v>女</v>
          </cell>
          <cell r="P220" t="str">
            <v>142302206725</v>
          </cell>
          <cell r="Q220">
            <v>68</v>
          </cell>
          <cell r="R220">
            <v>66</v>
          </cell>
        </row>
        <row r="220">
          <cell r="T220">
            <v>67.1</v>
          </cell>
          <cell r="U220">
            <v>16</v>
          </cell>
        </row>
        <row r="221">
          <cell r="A221" t="str">
            <v>余海龙</v>
          </cell>
          <cell r="B221" t="str">
            <v>省统计局</v>
          </cell>
          <cell r="C221" t="str">
            <v>省级</v>
          </cell>
          <cell r="D221" t="str">
            <v>统计专业岗2</v>
          </cell>
          <cell r="E221" t="str">
            <v>14230201086000002</v>
          </cell>
          <cell r="F221" t="str">
            <v>从事固定资产投资统计专业调查、统计数据处理、统计分析研究等工作。</v>
          </cell>
          <cell r="G221">
            <v>1</v>
          </cell>
        </row>
        <row r="221">
          <cell r="N221" t="str">
            <v>余海龙</v>
          </cell>
          <cell r="O221" t="str">
            <v>男</v>
          </cell>
          <cell r="P221" t="str">
            <v>142300209709</v>
          </cell>
          <cell r="Q221">
            <v>68</v>
          </cell>
          <cell r="R221">
            <v>66</v>
          </cell>
        </row>
        <row r="221">
          <cell r="T221">
            <v>67.1</v>
          </cell>
          <cell r="U221">
            <v>16</v>
          </cell>
        </row>
        <row r="222">
          <cell r="A222" t="str">
            <v>熊灿</v>
          </cell>
          <cell r="B222" t="str">
            <v>省统计局南漳经济社会调查队</v>
          </cell>
          <cell r="C222" t="str">
            <v>县（市、区）级</v>
          </cell>
          <cell r="D222" t="str">
            <v>统计专业岗</v>
          </cell>
          <cell r="E222" t="str">
            <v>14230201086000008</v>
          </cell>
          <cell r="F222" t="str">
            <v>从事地方统计调查以及数据质量监测和核查等工作。</v>
          </cell>
          <cell r="G222">
            <v>1</v>
          </cell>
        </row>
        <row r="222">
          <cell r="N222" t="str">
            <v>熊灿</v>
          </cell>
          <cell r="O222" t="str">
            <v>女</v>
          </cell>
          <cell r="P222" t="str">
            <v>142300708325</v>
          </cell>
          <cell r="Q222">
            <v>44</v>
          </cell>
          <cell r="R222">
            <v>57.5</v>
          </cell>
          <cell r="S222">
            <v>57.5</v>
          </cell>
          <cell r="T222">
            <v>50.075</v>
          </cell>
          <cell r="U222">
            <v>16</v>
          </cell>
        </row>
        <row r="223">
          <cell r="A223" t="str">
            <v>赵曼睿</v>
          </cell>
          <cell r="B223" t="str">
            <v>省统计局应城经济社会调查队</v>
          </cell>
          <cell r="C223" t="str">
            <v>县（市、区）级</v>
          </cell>
          <cell r="D223" t="str">
            <v>统计专业岗</v>
          </cell>
          <cell r="E223" t="str">
            <v>14230201086000009</v>
          </cell>
          <cell r="F223" t="str">
            <v>从事地方统计调查以及数据质量监测和核查等工作。</v>
          </cell>
          <cell r="G223">
            <v>2</v>
          </cell>
        </row>
        <row r="223">
          <cell r="N223" t="str">
            <v>赵曼睿</v>
          </cell>
          <cell r="O223" t="str">
            <v>女</v>
          </cell>
          <cell r="P223" t="str">
            <v>142306903205</v>
          </cell>
          <cell r="Q223">
            <v>52</v>
          </cell>
          <cell r="R223">
            <v>72</v>
          </cell>
          <cell r="S223">
            <v>72</v>
          </cell>
          <cell r="T223">
            <v>61</v>
          </cell>
          <cell r="U223">
            <v>16</v>
          </cell>
        </row>
        <row r="224">
          <cell r="A224" t="str">
            <v>谭秋梅</v>
          </cell>
          <cell r="B224" t="str">
            <v>省统计局巴东经济社会调查队</v>
          </cell>
          <cell r="C224" t="str">
            <v>县（市、区）级</v>
          </cell>
          <cell r="D224" t="str">
            <v>统计专业岗</v>
          </cell>
          <cell r="E224" t="str">
            <v>14230201086000014</v>
          </cell>
          <cell r="F224" t="str">
            <v>从事地方统计调查以及数据质量监测和核查等工作。</v>
          </cell>
          <cell r="G224">
            <v>1</v>
          </cell>
        </row>
        <row r="224">
          <cell r="N224" t="str">
            <v>谭秋梅</v>
          </cell>
          <cell r="O224" t="str">
            <v>女</v>
          </cell>
          <cell r="P224" t="str">
            <v>142302502416</v>
          </cell>
          <cell r="Q224">
            <v>48.8</v>
          </cell>
          <cell r="R224">
            <v>55.5</v>
          </cell>
          <cell r="S224">
            <v>55.5</v>
          </cell>
          <cell r="T224">
            <v>51.815</v>
          </cell>
          <cell r="U224">
            <v>16</v>
          </cell>
        </row>
        <row r="225">
          <cell r="A225" t="str">
            <v>马龙</v>
          </cell>
          <cell r="B225" t="str">
            <v>省统计局安陆经济社会调查队</v>
          </cell>
          <cell r="C225" t="str">
            <v>县（市、区）级</v>
          </cell>
          <cell r="D225" t="str">
            <v>统计专业岗</v>
          </cell>
          <cell r="E225" t="str">
            <v>14230201086000010</v>
          </cell>
          <cell r="F225" t="str">
            <v>从事地方统计调查以及数据质量监测和核查等工作。</v>
          </cell>
          <cell r="G225">
            <v>2</v>
          </cell>
        </row>
        <row r="225">
          <cell r="N225" t="str">
            <v>马龙</v>
          </cell>
          <cell r="O225" t="str">
            <v>男</v>
          </cell>
          <cell r="P225" t="str">
            <v>142301702728</v>
          </cell>
          <cell r="Q225">
            <v>56.8</v>
          </cell>
          <cell r="R225">
            <v>64</v>
          </cell>
          <cell r="S225">
            <v>64</v>
          </cell>
          <cell r="T225">
            <v>60.04</v>
          </cell>
          <cell r="U225">
            <v>16</v>
          </cell>
        </row>
        <row r="226">
          <cell r="A226" t="str">
            <v>雷梦帆</v>
          </cell>
          <cell r="B226" t="str">
            <v>省统计局丹江口经济社会调查队</v>
          </cell>
          <cell r="C226" t="str">
            <v>县（市、区）级</v>
          </cell>
          <cell r="D226" t="str">
            <v>统计专业岗</v>
          </cell>
          <cell r="E226" t="str">
            <v>14230201086000004</v>
          </cell>
          <cell r="F226" t="str">
            <v>从事地方统计调查以及数据质量监测和核查等工作。</v>
          </cell>
          <cell r="G226">
            <v>1</v>
          </cell>
        </row>
        <row r="226">
          <cell r="N226" t="str">
            <v>雷梦帆</v>
          </cell>
          <cell r="O226" t="str">
            <v>男</v>
          </cell>
          <cell r="P226" t="str">
            <v>142307007724</v>
          </cell>
          <cell r="Q226">
            <v>52.8</v>
          </cell>
          <cell r="R226">
            <v>56.5</v>
          </cell>
          <cell r="S226">
            <v>56.5</v>
          </cell>
          <cell r="T226">
            <v>54.465</v>
          </cell>
          <cell r="U226">
            <v>16</v>
          </cell>
        </row>
        <row r="227">
          <cell r="A227" t="str">
            <v>饶子越</v>
          </cell>
          <cell r="B227" t="str">
            <v>省统计局崇阳经济社会调查队</v>
          </cell>
          <cell r="C227" t="str">
            <v>县（市、区）级</v>
          </cell>
          <cell r="D227" t="str">
            <v>统计专业岗</v>
          </cell>
          <cell r="E227" t="str">
            <v>14230201086000012</v>
          </cell>
          <cell r="F227" t="str">
            <v>从事地方统计调查以及数据质量监测和核查等工作。</v>
          </cell>
          <cell r="G227">
            <v>2</v>
          </cell>
        </row>
        <row r="227">
          <cell r="N227" t="str">
            <v>饶子越</v>
          </cell>
          <cell r="O227" t="str">
            <v>女</v>
          </cell>
          <cell r="P227" t="str">
            <v>142300603721</v>
          </cell>
          <cell r="Q227">
            <v>53.6</v>
          </cell>
          <cell r="R227">
            <v>56.5</v>
          </cell>
          <cell r="S227">
            <v>56.5</v>
          </cell>
          <cell r="T227">
            <v>54.905</v>
          </cell>
          <cell r="U227">
            <v>16</v>
          </cell>
        </row>
        <row r="228">
          <cell r="A228" t="str">
            <v>王思嘉</v>
          </cell>
          <cell r="B228" t="str">
            <v>省统计局蕲春经济社会调查队</v>
          </cell>
          <cell r="C228" t="str">
            <v>县（市、区）级</v>
          </cell>
          <cell r="D228" t="str">
            <v>统计专业岗</v>
          </cell>
          <cell r="E228" t="str">
            <v>14230201086000011</v>
          </cell>
          <cell r="F228" t="str">
            <v>从事地方统计调查以及数据质量监测和核查等工作。</v>
          </cell>
          <cell r="G228">
            <v>1</v>
          </cell>
        </row>
        <row r="228">
          <cell r="N228" t="str">
            <v>王思嘉</v>
          </cell>
          <cell r="O228" t="str">
            <v>女</v>
          </cell>
          <cell r="P228" t="str">
            <v>142303706812</v>
          </cell>
          <cell r="Q228">
            <v>61.6</v>
          </cell>
          <cell r="R228">
            <v>52.5</v>
          </cell>
          <cell r="S228">
            <v>52.5</v>
          </cell>
          <cell r="T228">
            <v>57.505</v>
          </cell>
          <cell r="U228">
            <v>16</v>
          </cell>
        </row>
        <row r="229">
          <cell r="A229" t="str">
            <v>郭烨华</v>
          </cell>
          <cell r="B229" t="str">
            <v>省统计局</v>
          </cell>
          <cell r="C229" t="str">
            <v>省级</v>
          </cell>
          <cell r="D229" t="str">
            <v>统计专业岗1</v>
          </cell>
          <cell r="E229" t="str">
            <v>14230201086000001</v>
          </cell>
          <cell r="F229" t="str">
            <v>从事统计专业调查、统计数据处理、统计分析研究等工作。</v>
          </cell>
          <cell r="G229">
            <v>2</v>
          </cell>
        </row>
        <row r="229">
          <cell r="N229" t="str">
            <v>郭烨华</v>
          </cell>
          <cell r="O229" t="str">
            <v>女</v>
          </cell>
          <cell r="P229" t="str">
            <v>142302005326</v>
          </cell>
          <cell r="Q229">
            <v>68</v>
          </cell>
          <cell r="R229">
            <v>69.5</v>
          </cell>
        </row>
        <row r="229">
          <cell r="T229">
            <v>68.675</v>
          </cell>
          <cell r="U229">
            <v>17</v>
          </cell>
        </row>
        <row r="230">
          <cell r="A230" t="str">
            <v>陶铖</v>
          </cell>
          <cell r="B230" t="str">
            <v>省统计局</v>
          </cell>
          <cell r="C230" t="str">
            <v>省级</v>
          </cell>
          <cell r="D230" t="str">
            <v>统计专业岗3</v>
          </cell>
          <cell r="E230" t="str">
            <v>14230201086000003</v>
          </cell>
          <cell r="F230" t="str">
            <v>从事能源统计专业调查、统计数据处理、统计分析研究等工作。</v>
          </cell>
          <cell r="G230">
            <v>1</v>
          </cell>
        </row>
        <row r="230">
          <cell r="N230" t="str">
            <v>陶铖</v>
          </cell>
          <cell r="O230" t="str">
            <v>男</v>
          </cell>
          <cell r="P230" t="str">
            <v>142303305802</v>
          </cell>
          <cell r="Q230">
            <v>64</v>
          </cell>
          <cell r="R230">
            <v>69</v>
          </cell>
        </row>
        <row r="230">
          <cell r="T230">
            <v>66.25</v>
          </cell>
          <cell r="U230">
            <v>17</v>
          </cell>
        </row>
        <row r="231">
          <cell r="A231" t="str">
            <v>王科</v>
          </cell>
          <cell r="B231" t="str">
            <v>省统计局蕲春经济社会调查队</v>
          </cell>
          <cell r="C231" t="str">
            <v>县（市、区）级</v>
          </cell>
          <cell r="D231" t="str">
            <v>统计专业岗</v>
          </cell>
          <cell r="E231" t="str">
            <v>14230201086000011</v>
          </cell>
          <cell r="F231" t="str">
            <v>从事地方统计调查以及数据质量监测和核查等工作。</v>
          </cell>
          <cell r="G231">
            <v>1</v>
          </cell>
        </row>
        <row r="231">
          <cell r="N231" t="str">
            <v>王科</v>
          </cell>
          <cell r="O231" t="str">
            <v>男</v>
          </cell>
          <cell r="P231" t="str">
            <v>142300703416</v>
          </cell>
          <cell r="Q231">
            <v>52</v>
          </cell>
          <cell r="R231">
            <v>59</v>
          </cell>
          <cell r="S231">
            <v>59</v>
          </cell>
          <cell r="T231">
            <v>55.15</v>
          </cell>
          <cell r="U231">
            <v>17</v>
          </cell>
        </row>
        <row r="232">
          <cell r="A232" t="str">
            <v>李思轩</v>
          </cell>
          <cell r="B232" t="str">
            <v>省统计局崇阳经济社会调查队</v>
          </cell>
          <cell r="C232" t="str">
            <v>县（市、区）级</v>
          </cell>
          <cell r="D232" t="str">
            <v>统计专业岗</v>
          </cell>
          <cell r="E232" t="str">
            <v>14230201086000012</v>
          </cell>
          <cell r="F232" t="str">
            <v>从事地方统计调查以及数据质量监测和核查等工作。</v>
          </cell>
          <cell r="G232">
            <v>2</v>
          </cell>
        </row>
        <row r="232">
          <cell r="N232" t="str">
            <v>李思轩</v>
          </cell>
          <cell r="O232" t="str">
            <v>男</v>
          </cell>
          <cell r="P232" t="str">
            <v>142304808429</v>
          </cell>
          <cell r="Q232">
            <v>56</v>
          </cell>
          <cell r="R232">
            <v>53</v>
          </cell>
          <cell r="S232">
            <v>53</v>
          </cell>
          <cell r="T232">
            <v>54.65</v>
          </cell>
          <cell r="U232">
            <v>17</v>
          </cell>
        </row>
        <row r="233">
          <cell r="A233" t="str">
            <v>李佑龙</v>
          </cell>
          <cell r="B233" t="str">
            <v>省统计局宜都经济社会调查队</v>
          </cell>
          <cell r="C233" t="str">
            <v>县（市、区）级</v>
          </cell>
          <cell r="D233" t="str">
            <v>统计专业岗</v>
          </cell>
          <cell r="E233" t="str">
            <v>14230201086000007</v>
          </cell>
          <cell r="F233" t="str">
            <v>从事地方统计调查以及数据质量监测和核查等工作。</v>
          </cell>
          <cell r="G233">
            <v>1</v>
          </cell>
        </row>
        <row r="233">
          <cell r="N233" t="str">
            <v>李佑龙</v>
          </cell>
          <cell r="O233" t="str">
            <v>男</v>
          </cell>
          <cell r="P233" t="str">
            <v>142303800407</v>
          </cell>
          <cell r="Q233">
            <v>52.8</v>
          </cell>
          <cell r="R233">
            <v>61.5</v>
          </cell>
          <cell r="S233">
            <v>61.5</v>
          </cell>
          <cell r="T233">
            <v>56.715</v>
          </cell>
          <cell r="U233">
            <v>17</v>
          </cell>
        </row>
        <row r="234">
          <cell r="A234" t="str">
            <v>张浩</v>
          </cell>
          <cell r="B234" t="str">
            <v>省统计局南漳经济社会调查队</v>
          </cell>
          <cell r="C234" t="str">
            <v>县（市、区）级</v>
          </cell>
          <cell r="D234" t="str">
            <v>统计专业岗</v>
          </cell>
          <cell r="E234" t="str">
            <v>14230201086000008</v>
          </cell>
          <cell r="F234" t="str">
            <v>从事地方统计调查以及数据质量监测和核查等工作。</v>
          </cell>
          <cell r="G234">
            <v>1</v>
          </cell>
        </row>
        <row r="234">
          <cell r="N234" t="str">
            <v>张浩</v>
          </cell>
          <cell r="O234" t="str">
            <v>男</v>
          </cell>
          <cell r="P234" t="str">
            <v>142303402321</v>
          </cell>
          <cell r="Q234">
            <v>40</v>
          </cell>
          <cell r="R234">
            <v>48</v>
          </cell>
          <cell r="S234">
            <v>48</v>
          </cell>
          <cell r="T234">
            <v>43.6</v>
          </cell>
          <cell r="U234">
            <v>17</v>
          </cell>
        </row>
        <row r="235">
          <cell r="A235" t="str">
            <v>李爽</v>
          </cell>
          <cell r="B235" t="str">
            <v>省统计局丹江口经济社会调查队</v>
          </cell>
          <cell r="C235" t="str">
            <v>县（市、区）级</v>
          </cell>
          <cell r="D235" t="str">
            <v>统计专业岗</v>
          </cell>
          <cell r="E235" t="str">
            <v>14230201086000004</v>
          </cell>
          <cell r="F235" t="str">
            <v>从事地方统计调查以及数据质量监测和核查等工作。</v>
          </cell>
          <cell r="G235">
            <v>1</v>
          </cell>
        </row>
        <row r="235">
          <cell r="N235" t="str">
            <v>李爽</v>
          </cell>
          <cell r="O235" t="str">
            <v>女</v>
          </cell>
          <cell r="P235" t="str">
            <v>142306304720</v>
          </cell>
          <cell r="Q235">
            <v>44.8</v>
          </cell>
          <cell r="R235">
            <v>65</v>
          </cell>
          <cell r="S235">
            <v>65</v>
          </cell>
          <cell r="T235">
            <v>53.89</v>
          </cell>
          <cell r="U235">
            <v>17</v>
          </cell>
        </row>
        <row r="236">
          <cell r="A236" t="str">
            <v>尹毓</v>
          </cell>
          <cell r="B236" t="str">
            <v>省统计局应城经济社会调查队</v>
          </cell>
          <cell r="C236" t="str">
            <v>县（市、区）级</v>
          </cell>
          <cell r="D236" t="str">
            <v>统计专业岗</v>
          </cell>
          <cell r="E236" t="str">
            <v>14230201086000009</v>
          </cell>
          <cell r="F236" t="str">
            <v>从事地方统计调查以及数据质量监测和核查等工作。</v>
          </cell>
          <cell r="G236">
            <v>2</v>
          </cell>
        </row>
        <row r="236">
          <cell r="N236" t="str">
            <v>尹毓</v>
          </cell>
          <cell r="O236" t="str">
            <v>女</v>
          </cell>
          <cell r="P236" t="str">
            <v>142303603627</v>
          </cell>
          <cell r="Q236">
            <v>56.8</v>
          </cell>
          <cell r="R236">
            <v>66</v>
          </cell>
          <cell r="S236">
            <v>66</v>
          </cell>
          <cell r="T236">
            <v>60.94</v>
          </cell>
          <cell r="U236">
            <v>17</v>
          </cell>
        </row>
        <row r="237">
          <cell r="A237" t="str">
            <v>唐启航</v>
          </cell>
          <cell r="B237" t="str">
            <v>省统计局安陆经济社会调查队</v>
          </cell>
          <cell r="C237" t="str">
            <v>县（市、区）级</v>
          </cell>
          <cell r="D237" t="str">
            <v>统计专业岗</v>
          </cell>
          <cell r="E237" t="str">
            <v>14230201086000010</v>
          </cell>
          <cell r="F237" t="str">
            <v>从事地方统计调查以及数据质量监测和核查等工作。</v>
          </cell>
          <cell r="G237">
            <v>2</v>
          </cell>
        </row>
        <row r="237">
          <cell r="N237" t="str">
            <v>唐启航</v>
          </cell>
          <cell r="O237" t="str">
            <v>女</v>
          </cell>
          <cell r="P237" t="str">
            <v>142306701420</v>
          </cell>
          <cell r="Q237">
            <v>56.8</v>
          </cell>
          <cell r="R237">
            <v>62</v>
          </cell>
          <cell r="S237">
            <v>62</v>
          </cell>
          <cell r="T237">
            <v>59.14</v>
          </cell>
          <cell r="U237">
            <v>17</v>
          </cell>
        </row>
        <row r="238">
          <cell r="A238" t="str">
            <v>杨娇</v>
          </cell>
          <cell r="B238" t="str">
            <v>省统计局巴东经济社会调查队</v>
          </cell>
          <cell r="C238" t="str">
            <v>县（市、区）级</v>
          </cell>
          <cell r="D238" t="str">
            <v>统计专业岗</v>
          </cell>
          <cell r="E238" t="str">
            <v>14230201086000014</v>
          </cell>
          <cell r="F238" t="str">
            <v>从事地方统计调查以及数据质量监测和核查等工作。</v>
          </cell>
          <cell r="G238">
            <v>1</v>
          </cell>
        </row>
        <row r="238">
          <cell r="N238" t="str">
            <v>杨娇</v>
          </cell>
          <cell r="O238" t="str">
            <v>女</v>
          </cell>
          <cell r="P238" t="str">
            <v>142305303307</v>
          </cell>
          <cell r="Q238">
            <v>48.8</v>
          </cell>
          <cell r="R238">
            <v>54.5</v>
          </cell>
          <cell r="S238">
            <v>54.5</v>
          </cell>
          <cell r="T238">
            <v>51.365</v>
          </cell>
          <cell r="U238">
            <v>17</v>
          </cell>
        </row>
        <row r="239">
          <cell r="A239" t="str">
            <v>夏雨薇</v>
          </cell>
          <cell r="B239" t="str">
            <v>省统计局</v>
          </cell>
          <cell r="C239" t="str">
            <v>省级</v>
          </cell>
          <cell r="D239" t="str">
            <v>统计专业岗1</v>
          </cell>
          <cell r="E239" t="str">
            <v>14230201086000001</v>
          </cell>
          <cell r="F239" t="str">
            <v>从事统计专业调查、统计数据处理、统计分析研究等工作。</v>
          </cell>
          <cell r="G239">
            <v>2</v>
          </cell>
        </row>
        <row r="239">
          <cell r="N239" t="str">
            <v>夏雨薇</v>
          </cell>
          <cell r="O239" t="str">
            <v>女</v>
          </cell>
          <cell r="P239" t="str">
            <v>142300421503</v>
          </cell>
          <cell r="Q239">
            <v>72.8</v>
          </cell>
          <cell r="R239">
            <v>63.5</v>
          </cell>
        </row>
        <row r="239">
          <cell r="T239">
            <v>68.615</v>
          </cell>
          <cell r="U239">
            <v>18</v>
          </cell>
        </row>
        <row r="240">
          <cell r="A240" t="str">
            <v>杨诗宇</v>
          </cell>
          <cell r="B240" t="str">
            <v>省统计局</v>
          </cell>
          <cell r="C240" t="str">
            <v>省级</v>
          </cell>
          <cell r="D240" t="str">
            <v>统计专业岗1</v>
          </cell>
          <cell r="E240" t="str">
            <v>14230201086000001</v>
          </cell>
          <cell r="F240" t="str">
            <v>从事统计专业调查、统计数据处理、统计分析研究等工作。</v>
          </cell>
          <cell r="G240">
            <v>2</v>
          </cell>
        </row>
        <row r="240">
          <cell r="N240" t="str">
            <v>杨诗宇</v>
          </cell>
          <cell r="O240" t="str">
            <v>女</v>
          </cell>
          <cell r="P240" t="str">
            <v>142300312102</v>
          </cell>
          <cell r="Q240">
            <v>72.8</v>
          </cell>
          <cell r="R240">
            <v>63.5</v>
          </cell>
        </row>
        <row r="240">
          <cell r="T240">
            <v>68.615</v>
          </cell>
          <cell r="U240">
            <v>18</v>
          </cell>
        </row>
        <row r="241">
          <cell r="A241" t="str">
            <v>汪婧</v>
          </cell>
          <cell r="B241" t="str">
            <v>省统计局</v>
          </cell>
          <cell r="C241" t="str">
            <v>省级</v>
          </cell>
          <cell r="D241" t="str">
            <v>统计专业岗3</v>
          </cell>
          <cell r="E241" t="str">
            <v>14230201086000003</v>
          </cell>
          <cell r="F241" t="str">
            <v>从事能源统计专业调查、统计数据处理、统计分析研究等工作。</v>
          </cell>
          <cell r="G241">
            <v>1</v>
          </cell>
        </row>
        <row r="241">
          <cell r="N241" t="str">
            <v>汪婧</v>
          </cell>
          <cell r="O241" t="str">
            <v>女</v>
          </cell>
          <cell r="P241" t="str">
            <v>142302207712</v>
          </cell>
          <cell r="Q241">
            <v>68</v>
          </cell>
          <cell r="R241">
            <v>63.5</v>
          </cell>
        </row>
        <row r="241">
          <cell r="T241">
            <v>65.975</v>
          </cell>
          <cell r="U241">
            <v>18</v>
          </cell>
        </row>
        <row r="242">
          <cell r="A242" t="str">
            <v>徐禾</v>
          </cell>
          <cell r="B242" t="str">
            <v>省统计局</v>
          </cell>
          <cell r="C242" t="str">
            <v>省级</v>
          </cell>
          <cell r="D242" t="str">
            <v>统计专业岗2</v>
          </cell>
          <cell r="E242" t="str">
            <v>14230201086000002</v>
          </cell>
          <cell r="F242" t="str">
            <v>从事固定资产投资统计专业调查、统计数据处理、统计分析研究等工作。</v>
          </cell>
          <cell r="G242">
            <v>1</v>
          </cell>
        </row>
        <row r="242">
          <cell r="N242" t="str">
            <v>徐禾</v>
          </cell>
          <cell r="O242" t="str">
            <v>女</v>
          </cell>
          <cell r="P242" t="str">
            <v>142302315008</v>
          </cell>
          <cell r="Q242">
            <v>70.4</v>
          </cell>
          <cell r="R242">
            <v>63</v>
          </cell>
        </row>
        <row r="242">
          <cell r="T242">
            <v>67.07</v>
          </cell>
          <cell r="U242">
            <v>18</v>
          </cell>
        </row>
        <row r="243">
          <cell r="A243" t="str">
            <v>雷巧</v>
          </cell>
          <cell r="B243" t="str">
            <v>省统计局蕲春经济社会调查队</v>
          </cell>
          <cell r="C243" t="str">
            <v>县（市、区）级</v>
          </cell>
          <cell r="D243" t="str">
            <v>统计专业岗</v>
          </cell>
          <cell r="E243" t="str">
            <v>14230201086000011</v>
          </cell>
          <cell r="F243" t="str">
            <v>从事地方统计调查以及数据质量监测和核查等工作。</v>
          </cell>
          <cell r="G243">
            <v>1</v>
          </cell>
        </row>
        <row r="243">
          <cell r="N243" t="str">
            <v>雷巧</v>
          </cell>
          <cell r="O243" t="str">
            <v>女</v>
          </cell>
          <cell r="P243" t="str">
            <v>142306106808</v>
          </cell>
          <cell r="Q243">
            <v>52</v>
          </cell>
          <cell r="R243">
            <v>57.5</v>
          </cell>
          <cell r="S243">
            <v>57.5</v>
          </cell>
          <cell r="T243">
            <v>54.475</v>
          </cell>
          <cell r="U243">
            <v>18</v>
          </cell>
        </row>
        <row r="244">
          <cell r="A244" t="str">
            <v>王昶洋</v>
          </cell>
          <cell r="B244" t="str">
            <v>省统计局安陆经济社会调查队</v>
          </cell>
          <cell r="C244" t="str">
            <v>县（市、区）级</v>
          </cell>
          <cell r="D244" t="str">
            <v>统计专业岗</v>
          </cell>
          <cell r="E244" t="str">
            <v>14230201086000010</v>
          </cell>
          <cell r="F244" t="str">
            <v>从事地方统计调查以及数据质量监测和核查等工作。</v>
          </cell>
          <cell r="G244">
            <v>2</v>
          </cell>
        </row>
        <row r="244">
          <cell r="N244" t="str">
            <v>王昶洋</v>
          </cell>
          <cell r="O244" t="str">
            <v>女</v>
          </cell>
          <cell r="P244" t="str">
            <v>142301707901</v>
          </cell>
          <cell r="Q244">
            <v>59.2</v>
          </cell>
          <cell r="R244">
            <v>58.5</v>
          </cell>
          <cell r="S244">
            <v>58.5</v>
          </cell>
          <cell r="T244">
            <v>58.885</v>
          </cell>
          <cell r="U244">
            <v>18</v>
          </cell>
        </row>
        <row r="245">
          <cell r="A245" t="str">
            <v>李欣怡</v>
          </cell>
          <cell r="B245" t="str">
            <v>省统计局宜都经济社会调查队</v>
          </cell>
          <cell r="C245" t="str">
            <v>县（市、区）级</v>
          </cell>
          <cell r="D245" t="str">
            <v>统计专业岗</v>
          </cell>
          <cell r="E245" t="str">
            <v>14230201086000007</v>
          </cell>
          <cell r="F245" t="str">
            <v>从事地方统计调查以及数据质量监测和核查等工作。</v>
          </cell>
          <cell r="G245">
            <v>1</v>
          </cell>
        </row>
        <row r="245">
          <cell r="N245" t="str">
            <v>李欣怡</v>
          </cell>
          <cell r="O245" t="str">
            <v>女</v>
          </cell>
          <cell r="P245" t="str">
            <v>142300600507</v>
          </cell>
          <cell r="Q245">
            <v>58.4</v>
          </cell>
          <cell r="R245">
            <v>53</v>
          </cell>
          <cell r="S245">
            <v>53</v>
          </cell>
          <cell r="T245">
            <v>55.97</v>
          </cell>
          <cell r="U245">
            <v>18</v>
          </cell>
        </row>
        <row r="246">
          <cell r="A246" t="str">
            <v>吉任言</v>
          </cell>
          <cell r="B246" t="str">
            <v>省统计局南漳经济社会调查队</v>
          </cell>
          <cell r="C246" t="str">
            <v>县（市、区）级</v>
          </cell>
          <cell r="D246" t="str">
            <v>统计专业岗</v>
          </cell>
          <cell r="E246" t="str">
            <v>14230201086000008</v>
          </cell>
          <cell r="F246" t="str">
            <v>从事地方统计调查以及数据质量监测和核查等工作。</v>
          </cell>
          <cell r="G246">
            <v>1</v>
          </cell>
        </row>
        <row r="246">
          <cell r="N246" t="str">
            <v>吉任言</v>
          </cell>
          <cell r="O246" t="str">
            <v>男</v>
          </cell>
          <cell r="P246" t="str">
            <v>142301704526</v>
          </cell>
          <cell r="Q246">
            <v>48</v>
          </cell>
          <cell r="R246">
            <v>22.5</v>
          </cell>
          <cell r="S246">
            <v>22.5</v>
          </cell>
          <cell r="T246">
            <v>36.525</v>
          </cell>
          <cell r="U246">
            <v>18</v>
          </cell>
        </row>
        <row r="247">
          <cell r="A247" t="str">
            <v>龚珂</v>
          </cell>
          <cell r="B247" t="str">
            <v>省统计局巴东经济社会调查队</v>
          </cell>
          <cell r="C247" t="str">
            <v>县（市、区）级</v>
          </cell>
          <cell r="D247" t="str">
            <v>统计专业岗</v>
          </cell>
          <cell r="E247" t="str">
            <v>14230201086000014</v>
          </cell>
          <cell r="F247" t="str">
            <v>从事地方统计调查以及数据质量监测和核查等工作。</v>
          </cell>
          <cell r="G247">
            <v>1</v>
          </cell>
        </row>
        <row r="247">
          <cell r="N247" t="str">
            <v>龚珂</v>
          </cell>
          <cell r="O247" t="str">
            <v>女</v>
          </cell>
          <cell r="P247" t="str">
            <v>142302602303</v>
          </cell>
          <cell r="Q247">
            <v>42.4</v>
          </cell>
          <cell r="R247">
            <v>60.5</v>
          </cell>
          <cell r="S247">
            <v>60.5</v>
          </cell>
          <cell r="T247">
            <v>50.545</v>
          </cell>
          <cell r="U247">
            <v>18</v>
          </cell>
        </row>
        <row r="248">
          <cell r="A248" t="str">
            <v>李思瑶</v>
          </cell>
          <cell r="B248" t="str">
            <v>省统计局应城经济社会调查队</v>
          </cell>
          <cell r="C248" t="str">
            <v>县（市、区）级</v>
          </cell>
          <cell r="D248" t="str">
            <v>统计专业岗</v>
          </cell>
          <cell r="E248" t="str">
            <v>14230201086000009</v>
          </cell>
          <cell r="F248" t="str">
            <v>从事地方统计调查以及数据质量监测和核查等工作。</v>
          </cell>
          <cell r="G248">
            <v>2</v>
          </cell>
        </row>
        <row r="248">
          <cell r="N248" t="str">
            <v>李思瑶</v>
          </cell>
          <cell r="O248" t="str">
            <v>女</v>
          </cell>
          <cell r="P248" t="str">
            <v>142300812728</v>
          </cell>
          <cell r="Q248">
            <v>59.2</v>
          </cell>
          <cell r="R248">
            <v>63</v>
          </cell>
          <cell r="S248">
            <v>63</v>
          </cell>
          <cell r="T248">
            <v>60.91</v>
          </cell>
          <cell r="U248">
            <v>18</v>
          </cell>
        </row>
        <row r="249">
          <cell r="A249" t="str">
            <v>王眯</v>
          </cell>
          <cell r="B249" t="str">
            <v>省统计局崇阳经济社会调查队</v>
          </cell>
          <cell r="C249" t="str">
            <v>县（市、区）级</v>
          </cell>
          <cell r="D249" t="str">
            <v>统计专业岗</v>
          </cell>
          <cell r="E249" t="str">
            <v>14230201086000012</v>
          </cell>
          <cell r="F249" t="str">
            <v>从事地方统计调查以及数据质量监测和核查等工作。</v>
          </cell>
          <cell r="G249">
            <v>2</v>
          </cell>
        </row>
        <row r="249">
          <cell r="N249" t="str">
            <v>王眯</v>
          </cell>
          <cell r="O249" t="str">
            <v>女</v>
          </cell>
          <cell r="P249" t="str">
            <v>142303605203</v>
          </cell>
          <cell r="Q249">
            <v>52</v>
          </cell>
          <cell r="R249">
            <v>56</v>
          </cell>
          <cell r="S249">
            <v>56</v>
          </cell>
          <cell r="T249">
            <v>53.8</v>
          </cell>
          <cell r="U249">
            <v>18</v>
          </cell>
        </row>
        <row r="250">
          <cell r="A250" t="str">
            <v>刘慧民</v>
          </cell>
          <cell r="B250" t="str">
            <v>省统计局丹江口经济社会调查队</v>
          </cell>
          <cell r="C250" t="str">
            <v>县（市、区）级</v>
          </cell>
          <cell r="D250" t="str">
            <v>统计专业岗</v>
          </cell>
          <cell r="E250" t="str">
            <v>14230201086000004</v>
          </cell>
          <cell r="F250" t="str">
            <v>从事地方统计调查以及数据质量监测和核查等工作。</v>
          </cell>
          <cell r="G250">
            <v>1</v>
          </cell>
        </row>
        <row r="250">
          <cell r="N250" t="str">
            <v>刘慧民</v>
          </cell>
          <cell r="O250" t="str">
            <v>女</v>
          </cell>
          <cell r="P250" t="str">
            <v>142300803222</v>
          </cell>
          <cell r="Q250">
            <v>54.4</v>
          </cell>
          <cell r="R250">
            <v>51</v>
          </cell>
          <cell r="S250">
            <v>51</v>
          </cell>
          <cell r="T250">
            <v>52.87</v>
          </cell>
          <cell r="U250">
            <v>18</v>
          </cell>
        </row>
        <row r="251">
          <cell r="A251" t="str">
            <v>魏一</v>
          </cell>
          <cell r="B251" t="str">
            <v>省统计局安陆经济社会调查队</v>
          </cell>
          <cell r="C251" t="str">
            <v>县（市、区）级</v>
          </cell>
          <cell r="D251" t="str">
            <v>统计专业岗</v>
          </cell>
          <cell r="E251" t="str">
            <v>14230201086000010</v>
          </cell>
          <cell r="F251" t="str">
            <v>从事地方统计调查以及数据质量监测和核查等工作。</v>
          </cell>
          <cell r="G251">
            <v>2</v>
          </cell>
        </row>
        <row r="251">
          <cell r="N251" t="str">
            <v>魏一</v>
          </cell>
          <cell r="O251" t="str">
            <v>女</v>
          </cell>
          <cell r="P251" t="str">
            <v>142305502829</v>
          </cell>
          <cell r="Q251">
            <v>63.2</v>
          </cell>
          <cell r="R251">
            <v>53.5</v>
          </cell>
          <cell r="S251">
            <v>53.5</v>
          </cell>
          <cell r="T251">
            <v>58.835</v>
          </cell>
          <cell r="U251">
            <v>19</v>
          </cell>
        </row>
        <row r="252">
          <cell r="A252" t="str">
            <v>杨浩楠</v>
          </cell>
          <cell r="B252" t="str">
            <v>省统计局</v>
          </cell>
          <cell r="C252" t="str">
            <v>省级</v>
          </cell>
          <cell r="D252" t="str">
            <v>统计专业岗2</v>
          </cell>
          <cell r="E252" t="str">
            <v>14230201086000002</v>
          </cell>
          <cell r="F252" t="str">
            <v>从事固定资产投资统计专业调查、统计数据处理、统计分析研究等工作。</v>
          </cell>
          <cell r="G252">
            <v>1</v>
          </cell>
        </row>
        <row r="252">
          <cell r="N252" t="str">
            <v>杨浩楠</v>
          </cell>
          <cell r="O252" t="str">
            <v>男</v>
          </cell>
          <cell r="P252" t="str">
            <v>142300424223</v>
          </cell>
          <cell r="Q252">
            <v>66.4</v>
          </cell>
          <cell r="R252">
            <v>67.5</v>
          </cell>
        </row>
        <row r="252">
          <cell r="T252">
            <v>66.895</v>
          </cell>
          <cell r="U252">
            <v>19</v>
          </cell>
        </row>
        <row r="253">
          <cell r="A253" t="str">
            <v>陈灵瑄</v>
          </cell>
          <cell r="B253" t="str">
            <v>省统计局</v>
          </cell>
          <cell r="C253" t="str">
            <v>省级</v>
          </cell>
          <cell r="D253" t="str">
            <v>统计专业岗3</v>
          </cell>
          <cell r="E253" t="str">
            <v>14230201086000003</v>
          </cell>
          <cell r="F253" t="str">
            <v>从事能源统计专业调查、统计数据处理、统计分析研究等工作。</v>
          </cell>
          <cell r="G253">
            <v>1</v>
          </cell>
        </row>
        <row r="253">
          <cell r="N253" t="str">
            <v>陈灵瑄</v>
          </cell>
          <cell r="O253" t="str">
            <v>女</v>
          </cell>
          <cell r="P253" t="str">
            <v>142300423025</v>
          </cell>
          <cell r="Q253">
            <v>67.2</v>
          </cell>
          <cell r="R253">
            <v>62.5</v>
          </cell>
        </row>
        <row r="253">
          <cell r="T253">
            <v>65.085</v>
          </cell>
          <cell r="U253">
            <v>19</v>
          </cell>
        </row>
        <row r="254">
          <cell r="A254" t="str">
            <v>李丹粤</v>
          </cell>
          <cell r="B254" t="str">
            <v>省统计局巴东经济社会调查队</v>
          </cell>
          <cell r="C254" t="str">
            <v>县（市、区）级</v>
          </cell>
          <cell r="D254" t="str">
            <v>统计专业岗</v>
          </cell>
          <cell r="E254" t="str">
            <v>14230201086000014</v>
          </cell>
          <cell r="F254" t="str">
            <v>从事地方统计调查以及数据质量监测和核查等工作。</v>
          </cell>
          <cell r="G254">
            <v>1</v>
          </cell>
        </row>
        <row r="254">
          <cell r="N254" t="str">
            <v>李丹粤</v>
          </cell>
          <cell r="O254" t="str">
            <v>女</v>
          </cell>
          <cell r="P254" t="str">
            <v>142304901504</v>
          </cell>
          <cell r="Q254">
            <v>40.8</v>
          </cell>
          <cell r="R254">
            <v>61.5</v>
          </cell>
          <cell r="S254">
            <v>61.5</v>
          </cell>
          <cell r="T254">
            <v>50.115</v>
          </cell>
          <cell r="U254">
            <v>19</v>
          </cell>
        </row>
        <row r="255">
          <cell r="A255" t="str">
            <v>熊梓萌</v>
          </cell>
          <cell r="B255" t="str">
            <v>省统计局崇阳经济社会调查队</v>
          </cell>
          <cell r="C255" t="str">
            <v>县（市、区）级</v>
          </cell>
          <cell r="D255" t="str">
            <v>统计专业岗</v>
          </cell>
          <cell r="E255" t="str">
            <v>14230201086000012</v>
          </cell>
          <cell r="F255" t="str">
            <v>从事地方统计调查以及数据质量监测和核查等工作。</v>
          </cell>
          <cell r="G255">
            <v>2</v>
          </cell>
        </row>
        <row r="255">
          <cell r="N255" t="str">
            <v>熊梓萌</v>
          </cell>
          <cell r="O255" t="str">
            <v>女</v>
          </cell>
          <cell r="P255" t="str">
            <v>142306201321</v>
          </cell>
          <cell r="Q255">
            <v>52.8</v>
          </cell>
          <cell r="R255">
            <v>37.5</v>
          </cell>
          <cell r="S255">
            <v>37.5</v>
          </cell>
          <cell r="T255">
            <v>45.915</v>
          </cell>
          <cell r="U255">
            <v>19</v>
          </cell>
        </row>
        <row r="256">
          <cell r="A256" t="str">
            <v>郑祥</v>
          </cell>
          <cell r="B256" t="str">
            <v>省统计局南漳经济社会调查队</v>
          </cell>
          <cell r="C256" t="str">
            <v>县（市、区）级</v>
          </cell>
          <cell r="D256" t="str">
            <v>统计专业岗</v>
          </cell>
          <cell r="E256" t="str">
            <v>14230201086000008</v>
          </cell>
          <cell r="F256" t="str">
            <v>从事地方统计调查以及数据质量监测和核查等工作。</v>
          </cell>
          <cell r="G256">
            <v>1</v>
          </cell>
        </row>
        <row r="256">
          <cell r="N256" t="str">
            <v>郑祥</v>
          </cell>
          <cell r="O256" t="str">
            <v>男</v>
          </cell>
          <cell r="P256" t="str">
            <v>142300808022</v>
          </cell>
          <cell r="Q256">
            <v>-1</v>
          </cell>
          <cell r="R256">
            <v>0</v>
          </cell>
          <cell r="S256">
            <v>0</v>
          </cell>
          <cell r="T256">
            <v>0</v>
          </cell>
          <cell r="U256">
            <v>19</v>
          </cell>
        </row>
        <row r="257">
          <cell r="A257" t="str">
            <v>姚建</v>
          </cell>
          <cell r="B257" t="str">
            <v>省统计局蕲春经济社会调查队</v>
          </cell>
          <cell r="C257" t="str">
            <v>县（市、区）级</v>
          </cell>
          <cell r="D257" t="str">
            <v>统计专业岗</v>
          </cell>
          <cell r="E257" t="str">
            <v>14230201086000011</v>
          </cell>
          <cell r="F257" t="str">
            <v>从事地方统计调查以及数据质量监测和核查等工作。</v>
          </cell>
          <cell r="G257">
            <v>1</v>
          </cell>
        </row>
        <row r="257">
          <cell r="N257" t="str">
            <v>姚建</v>
          </cell>
          <cell r="O257" t="str">
            <v>男</v>
          </cell>
          <cell r="P257" t="str">
            <v>142306906513</v>
          </cell>
          <cell r="Q257">
            <v>59.2</v>
          </cell>
          <cell r="R257">
            <v>48.5</v>
          </cell>
          <cell r="S257">
            <v>48.5</v>
          </cell>
          <cell r="T257">
            <v>54.385</v>
          </cell>
          <cell r="U257">
            <v>19</v>
          </cell>
        </row>
        <row r="258">
          <cell r="A258" t="str">
            <v>董文源</v>
          </cell>
          <cell r="B258" t="str">
            <v>省统计局应城经济社会调查队</v>
          </cell>
          <cell r="C258" t="str">
            <v>县（市、区）级</v>
          </cell>
          <cell r="D258" t="str">
            <v>统计专业岗</v>
          </cell>
          <cell r="E258" t="str">
            <v>14230201086000009</v>
          </cell>
          <cell r="F258" t="str">
            <v>从事地方统计调查以及数据质量监测和核查等工作。</v>
          </cell>
          <cell r="G258">
            <v>2</v>
          </cell>
        </row>
        <row r="258">
          <cell r="N258" t="str">
            <v>董文源</v>
          </cell>
          <cell r="O258" t="str">
            <v>女</v>
          </cell>
          <cell r="P258" t="str">
            <v>142305905807</v>
          </cell>
          <cell r="Q258">
            <v>61.6</v>
          </cell>
          <cell r="R258">
            <v>60</v>
          </cell>
          <cell r="S258">
            <v>60</v>
          </cell>
          <cell r="T258">
            <v>60.88</v>
          </cell>
          <cell r="U258">
            <v>19</v>
          </cell>
        </row>
        <row r="259">
          <cell r="A259" t="str">
            <v>田静</v>
          </cell>
          <cell r="B259" t="str">
            <v>省统计局宜都经济社会调查队</v>
          </cell>
          <cell r="C259" t="str">
            <v>县（市、区）级</v>
          </cell>
          <cell r="D259" t="str">
            <v>统计专业岗</v>
          </cell>
          <cell r="E259" t="str">
            <v>14230201086000007</v>
          </cell>
          <cell r="F259" t="str">
            <v>从事地方统计调查以及数据质量监测和核查等工作。</v>
          </cell>
          <cell r="G259">
            <v>1</v>
          </cell>
        </row>
        <row r="259">
          <cell r="N259" t="str">
            <v>田静</v>
          </cell>
          <cell r="O259" t="str">
            <v>女</v>
          </cell>
          <cell r="P259" t="str">
            <v>142305701722</v>
          </cell>
          <cell r="Q259">
            <v>55.2</v>
          </cell>
          <cell r="R259">
            <v>53.5</v>
          </cell>
          <cell r="S259">
            <v>53.5</v>
          </cell>
          <cell r="T259">
            <v>54.435</v>
          </cell>
          <cell r="U259">
            <v>19</v>
          </cell>
        </row>
        <row r="260">
          <cell r="A260" t="str">
            <v>王佳雪</v>
          </cell>
          <cell r="B260" t="str">
            <v>省统计局丹江口经济社会调查队</v>
          </cell>
          <cell r="C260" t="str">
            <v>县（市、区）级</v>
          </cell>
          <cell r="D260" t="str">
            <v>统计专业岗</v>
          </cell>
          <cell r="E260" t="str">
            <v>14230201086000004</v>
          </cell>
          <cell r="F260" t="str">
            <v>从事地方统计调查以及数据质量监测和核查等工作。</v>
          </cell>
          <cell r="G260">
            <v>1</v>
          </cell>
        </row>
        <row r="260">
          <cell r="N260" t="str">
            <v>王佳雪</v>
          </cell>
          <cell r="O260" t="str">
            <v>女</v>
          </cell>
          <cell r="P260" t="str">
            <v>142304208212</v>
          </cell>
          <cell r="Q260">
            <v>50.4</v>
          </cell>
          <cell r="R260">
            <v>55</v>
          </cell>
          <cell r="S260">
            <v>55</v>
          </cell>
          <cell r="T260">
            <v>52.47</v>
          </cell>
          <cell r="U260">
            <v>19</v>
          </cell>
        </row>
        <row r="261">
          <cell r="A261" t="str">
            <v>龚一星</v>
          </cell>
          <cell r="B261" t="str">
            <v>省统计局崇阳经济社会调查队</v>
          </cell>
          <cell r="C261" t="str">
            <v>县（市、区）级</v>
          </cell>
          <cell r="D261" t="str">
            <v>统计专业岗</v>
          </cell>
          <cell r="E261" t="str">
            <v>14230201086000012</v>
          </cell>
          <cell r="F261" t="str">
            <v>从事地方统计调查以及数据质量监测和核查等工作。</v>
          </cell>
          <cell r="G261">
            <v>2</v>
          </cell>
        </row>
        <row r="261">
          <cell r="N261" t="str">
            <v>龚一星</v>
          </cell>
          <cell r="O261" t="str">
            <v>女</v>
          </cell>
          <cell r="P261" t="str">
            <v>142300815819</v>
          </cell>
          <cell r="Q261">
            <v>-1</v>
          </cell>
          <cell r="R261">
            <v>-1</v>
          </cell>
          <cell r="S261">
            <v>-1</v>
          </cell>
          <cell r="T261">
            <v>-1</v>
          </cell>
          <cell r="U261">
            <v>20</v>
          </cell>
        </row>
        <row r="262">
          <cell r="A262" t="str">
            <v>张丰源</v>
          </cell>
          <cell r="B262" t="str">
            <v>省统计局崇阳经济社会调查队</v>
          </cell>
          <cell r="C262" t="str">
            <v>县（市、区）级</v>
          </cell>
          <cell r="D262" t="str">
            <v>统计专业岗</v>
          </cell>
          <cell r="E262" t="str">
            <v>14230201086000012</v>
          </cell>
          <cell r="F262" t="str">
            <v>从事地方统计调查以及数据质量监测和核查等工作。</v>
          </cell>
          <cell r="G262">
            <v>2</v>
          </cell>
        </row>
        <row r="262">
          <cell r="N262" t="str">
            <v>张丰源</v>
          </cell>
          <cell r="O262" t="str">
            <v>男</v>
          </cell>
          <cell r="P262" t="str">
            <v>142305403830</v>
          </cell>
          <cell r="Q262">
            <v>-1</v>
          </cell>
          <cell r="R262">
            <v>-1</v>
          </cell>
          <cell r="S262">
            <v>-1</v>
          </cell>
          <cell r="T262">
            <v>-1</v>
          </cell>
          <cell r="U262">
            <v>20</v>
          </cell>
        </row>
        <row r="263">
          <cell r="A263" t="str">
            <v>龙畅</v>
          </cell>
          <cell r="B263" t="str">
            <v>省统计局崇阳经济社会调查队</v>
          </cell>
          <cell r="C263" t="str">
            <v>县（市、区）级</v>
          </cell>
          <cell r="D263" t="str">
            <v>统计专业岗</v>
          </cell>
          <cell r="E263" t="str">
            <v>14230201086000012</v>
          </cell>
          <cell r="F263" t="str">
            <v>从事地方统计调查以及数据质量监测和核查等工作。</v>
          </cell>
          <cell r="G263">
            <v>2</v>
          </cell>
        </row>
        <row r="263">
          <cell r="N263" t="str">
            <v>龙畅</v>
          </cell>
          <cell r="O263" t="str">
            <v>男</v>
          </cell>
          <cell r="P263" t="str">
            <v>142304107523</v>
          </cell>
          <cell r="Q263">
            <v>-1</v>
          </cell>
          <cell r="R263">
            <v>-1</v>
          </cell>
          <cell r="S263">
            <v>-1</v>
          </cell>
          <cell r="T263">
            <v>-1</v>
          </cell>
          <cell r="U263">
            <v>20</v>
          </cell>
        </row>
        <row r="264">
          <cell r="A264" t="str">
            <v>王佳丽</v>
          </cell>
          <cell r="B264" t="str">
            <v>省统计局崇阳经济社会调查队</v>
          </cell>
          <cell r="C264" t="str">
            <v>县（市、区）级</v>
          </cell>
          <cell r="D264" t="str">
            <v>统计专业岗</v>
          </cell>
          <cell r="E264" t="str">
            <v>14230201086000012</v>
          </cell>
          <cell r="F264" t="str">
            <v>从事地方统计调查以及数据质量监测和核查等工作。</v>
          </cell>
          <cell r="G264">
            <v>2</v>
          </cell>
        </row>
        <row r="264">
          <cell r="N264" t="str">
            <v>王佳丽</v>
          </cell>
          <cell r="O264" t="str">
            <v>女</v>
          </cell>
          <cell r="P264" t="str">
            <v>142304704327</v>
          </cell>
          <cell r="Q264">
            <v>-1</v>
          </cell>
          <cell r="R264">
            <v>-1</v>
          </cell>
          <cell r="S264">
            <v>-1</v>
          </cell>
          <cell r="T264">
            <v>-1</v>
          </cell>
          <cell r="U264">
            <v>20</v>
          </cell>
        </row>
        <row r="265">
          <cell r="A265" t="str">
            <v>曾玟涵</v>
          </cell>
          <cell r="B265" t="str">
            <v>省统计局崇阳经济社会调查队</v>
          </cell>
          <cell r="C265" t="str">
            <v>县（市、区）级</v>
          </cell>
          <cell r="D265" t="str">
            <v>统计专业岗</v>
          </cell>
          <cell r="E265" t="str">
            <v>14230201086000012</v>
          </cell>
          <cell r="F265" t="str">
            <v>从事地方统计调查以及数据质量监测和核查等工作。</v>
          </cell>
          <cell r="G265">
            <v>2</v>
          </cell>
        </row>
        <row r="265">
          <cell r="N265" t="str">
            <v>曾玟涵</v>
          </cell>
          <cell r="O265" t="str">
            <v>女</v>
          </cell>
          <cell r="P265" t="str">
            <v>142303604125</v>
          </cell>
          <cell r="Q265">
            <v>-1</v>
          </cell>
          <cell r="R265">
            <v>-1</v>
          </cell>
          <cell r="S265">
            <v>-1</v>
          </cell>
          <cell r="T265">
            <v>-1</v>
          </cell>
          <cell r="U265">
            <v>20</v>
          </cell>
        </row>
        <row r="266">
          <cell r="A266" t="str">
            <v>方瑶</v>
          </cell>
          <cell r="B266" t="str">
            <v>省统计局崇阳经济社会调查队</v>
          </cell>
          <cell r="C266" t="str">
            <v>县（市、区）级</v>
          </cell>
          <cell r="D266" t="str">
            <v>统计专业岗</v>
          </cell>
          <cell r="E266" t="str">
            <v>14230201086000012</v>
          </cell>
          <cell r="F266" t="str">
            <v>从事地方统计调查以及数据质量监测和核查等工作。</v>
          </cell>
          <cell r="G266">
            <v>2</v>
          </cell>
        </row>
        <row r="266">
          <cell r="N266" t="str">
            <v>方瑶</v>
          </cell>
          <cell r="O266" t="str">
            <v>女</v>
          </cell>
          <cell r="P266" t="str">
            <v>142305802102</v>
          </cell>
          <cell r="Q266">
            <v>-1</v>
          </cell>
          <cell r="R266">
            <v>-1</v>
          </cell>
          <cell r="S266">
            <v>-1</v>
          </cell>
          <cell r="T266">
            <v>-1</v>
          </cell>
          <cell r="U266">
            <v>20</v>
          </cell>
        </row>
        <row r="267">
          <cell r="A267" t="str">
            <v>王倩菲</v>
          </cell>
          <cell r="B267" t="str">
            <v>省统计局崇阳经济社会调查队</v>
          </cell>
          <cell r="C267" t="str">
            <v>县（市、区）级</v>
          </cell>
          <cell r="D267" t="str">
            <v>统计专业岗</v>
          </cell>
          <cell r="E267" t="str">
            <v>14230201086000012</v>
          </cell>
          <cell r="F267" t="str">
            <v>从事地方统计调查以及数据质量监测和核查等工作。</v>
          </cell>
          <cell r="G267">
            <v>2</v>
          </cell>
        </row>
        <row r="267">
          <cell r="N267" t="str">
            <v>王倩菲</v>
          </cell>
          <cell r="O267" t="str">
            <v>女</v>
          </cell>
          <cell r="P267" t="str">
            <v>142305801416</v>
          </cell>
          <cell r="Q267">
            <v>-1</v>
          </cell>
          <cell r="R267">
            <v>-1</v>
          </cell>
          <cell r="S267">
            <v>-1</v>
          </cell>
          <cell r="T267">
            <v>-1</v>
          </cell>
          <cell r="U267">
            <v>20</v>
          </cell>
        </row>
        <row r="268">
          <cell r="A268" t="str">
            <v>柯杰</v>
          </cell>
          <cell r="B268" t="str">
            <v>省统计局</v>
          </cell>
          <cell r="C268" t="str">
            <v>省级</v>
          </cell>
          <cell r="D268" t="str">
            <v>统计专业岗1</v>
          </cell>
          <cell r="E268" t="str">
            <v>14230201086000001</v>
          </cell>
          <cell r="F268" t="str">
            <v>从事统计专业调查、统计数据处理、统计分析研究等工作。</v>
          </cell>
          <cell r="G268">
            <v>2</v>
          </cell>
        </row>
        <row r="268">
          <cell r="N268" t="str">
            <v>柯杰</v>
          </cell>
          <cell r="O268" t="str">
            <v>男</v>
          </cell>
          <cell r="P268" t="str">
            <v>142302309503</v>
          </cell>
          <cell r="Q268">
            <v>64.8</v>
          </cell>
          <cell r="R268">
            <v>73</v>
          </cell>
        </row>
        <row r="268">
          <cell r="T268">
            <v>68.49</v>
          </cell>
          <cell r="U268">
            <v>20</v>
          </cell>
        </row>
        <row r="269">
          <cell r="A269" t="str">
            <v>王钰佳</v>
          </cell>
          <cell r="B269" t="str">
            <v>省统计局崇阳经济社会调查队</v>
          </cell>
          <cell r="C269" t="str">
            <v>县（市、区）级</v>
          </cell>
          <cell r="D269" t="str">
            <v>统计专业岗</v>
          </cell>
          <cell r="E269" t="str">
            <v>14230201086000012</v>
          </cell>
          <cell r="F269" t="str">
            <v>从事地方统计调查以及数据质量监测和核查等工作。</v>
          </cell>
          <cell r="G269">
            <v>2</v>
          </cell>
        </row>
        <row r="269">
          <cell r="N269" t="str">
            <v>王钰佳</v>
          </cell>
          <cell r="O269" t="str">
            <v>女</v>
          </cell>
          <cell r="P269" t="str">
            <v>142305906105</v>
          </cell>
          <cell r="Q269">
            <v>-1</v>
          </cell>
          <cell r="R269">
            <v>-1</v>
          </cell>
          <cell r="S269">
            <v>-1</v>
          </cell>
          <cell r="T269">
            <v>-1</v>
          </cell>
          <cell r="U269">
            <v>20</v>
          </cell>
        </row>
        <row r="270">
          <cell r="A270" t="str">
            <v>邓依妮</v>
          </cell>
          <cell r="B270" t="str">
            <v>省统计局崇阳经济社会调查队</v>
          </cell>
          <cell r="C270" t="str">
            <v>县（市、区）级</v>
          </cell>
          <cell r="D270" t="str">
            <v>统计专业岗</v>
          </cell>
          <cell r="E270" t="str">
            <v>14230201086000012</v>
          </cell>
          <cell r="F270" t="str">
            <v>从事地方统计调查以及数据质量监测和核查等工作。</v>
          </cell>
          <cell r="G270">
            <v>2</v>
          </cell>
        </row>
        <row r="270">
          <cell r="N270" t="str">
            <v>邓依妮</v>
          </cell>
          <cell r="O270" t="str">
            <v>女</v>
          </cell>
          <cell r="P270" t="str">
            <v>142306802910</v>
          </cell>
          <cell r="Q270">
            <v>-1</v>
          </cell>
          <cell r="R270">
            <v>-1</v>
          </cell>
          <cell r="S270">
            <v>-1</v>
          </cell>
          <cell r="T270">
            <v>-1</v>
          </cell>
          <cell r="U270">
            <v>20</v>
          </cell>
        </row>
        <row r="271">
          <cell r="A271" t="str">
            <v>王晨希</v>
          </cell>
          <cell r="B271" t="str">
            <v>省统计局</v>
          </cell>
          <cell r="C271" t="str">
            <v>省级</v>
          </cell>
          <cell r="D271" t="str">
            <v>统计专业岗3</v>
          </cell>
          <cell r="E271" t="str">
            <v>14230201086000003</v>
          </cell>
          <cell r="F271" t="str">
            <v>从事能源统计专业调查、统计数据处理、统计分析研究等工作。</v>
          </cell>
          <cell r="G271">
            <v>1</v>
          </cell>
        </row>
        <row r="271">
          <cell r="N271" t="str">
            <v>王晨希</v>
          </cell>
          <cell r="O271" t="str">
            <v>女</v>
          </cell>
          <cell r="P271" t="str">
            <v>142303303509</v>
          </cell>
          <cell r="Q271">
            <v>64.8</v>
          </cell>
          <cell r="R271">
            <v>65</v>
          </cell>
        </row>
        <row r="271">
          <cell r="T271">
            <v>64.89</v>
          </cell>
          <cell r="U271">
            <v>20</v>
          </cell>
        </row>
        <row r="272">
          <cell r="A272" t="str">
            <v>石文锐</v>
          </cell>
          <cell r="B272" t="str">
            <v>省统计局</v>
          </cell>
          <cell r="C272" t="str">
            <v>省级</v>
          </cell>
          <cell r="D272" t="str">
            <v>统计专业岗3</v>
          </cell>
          <cell r="E272" t="str">
            <v>14230201086000003</v>
          </cell>
          <cell r="F272" t="str">
            <v>从事能源统计专业调查、统计数据处理、统计分析研究等工作。</v>
          </cell>
          <cell r="G272">
            <v>1</v>
          </cell>
        </row>
        <row r="272">
          <cell r="N272" t="str">
            <v>石文锐</v>
          </cell>
          <cell r="O272" t="str">
            <v>男</v>
          </cell>
          <cell r="P272" t="str">
            <v>142302313823</v>
          </cell>
          <cell r="Q272">
            <v>64.8</v>
          </cell>
          <cell r="R272">
            <v>65</v>
          </cell>
        </row>
        <row r="272">
          <cell r="T272">
            <v>64.89</v>
          </cell>
          <cell r="U272">
            <v>20</v>
          </cell>
        </row>
        <row r="273">
          <cell r="A273" t="str">
            <v>王芯</v>
          </cell>
          <cell r="B273" t="str">
            <v>省统计局</v>
          </cell>
          <cell r="C273" t="str">
            <v>省级</v>
          </cell>
          <cell r="D273" t="str">
            <v>统计专业岗2</v>
          </cell>
          <cell r="E273" t="str">
            <v>14230201086000002</v>
          </cell>
          <cell r="F273" t="str">
            <v>从事固定资产投资统计专业调查、统计数据处理、统计分析研究等工作。</v>
          </cell>
          <cell r="G273">
            <v>1</v>
          </cell>
        </row>
        <row r="273">
          <cell r="N273" t="str">
            <v>王芯</v>
          </cell>
          <cell r="O273" t="str">
            <v>女</v>
          </cell>
          <cell r="P273" t="str">
            <v>142300317010</v>
          </cell>
          <cell r="Q273">
            <v>64</v>
          </cell>
          <cell r="R273">
            <v>69</v>
          </cell>
        </row>
        <row r="273">
          <cell r="T273">
            <v>66.25</v>
          </cell>
          <cell r="U273">
            <v>20</v>
          </cell>
        </row>
        <row r="274">
          <cell r="A274" t="str">
            <v>王志铭</v>
          </cell>
          <cell r="B274" t="str">
            <v>省统计局蕲春经济社会调查队</v>
          </cell>
          <cell r="C274" t="str">
            <v>县（市、区）级</v>
          </cell>
          <cell r="D274" t="str">
            <v>统计专业岗</v>
          </cell>
          <cell r="E274" t="str">
            <v>14230201086000011</v>
          </cell>
          <cell r="F274" t="str">
            <v>从事地方统计调查以及数据质量监测和核查等工作。</v>
          </cell>
          <cell r="G274">
            <v>1</v>
          </cell>
        </row>
        <row r="274">
          <cell r="N274" t="str">
            <v>王志铭</v>
          </cell>
          <cell r="O274" t="str">
            <v>男</v>
          </cell>
          <cell r="P274" t="str">
            <v>142305103517</v>
          </cell>
          <cell r="Q274">
            <v>48.8</v>
          </cell>
          <cell r="R274">
            <v>61</v>
          </cell>
          <cell r="S274">
            <v>61</v>
          </cell>
          <cell r="T274">
            <v>54.29</v>
          </cell>
          <cell r="U274">
            <v>20</v>
          </cell>
        </row>
        <row r="275">
          <cell r="A275" t="str">
            <v>黄维</v>
          </cell>
          <cell r="B275" t="str">
            <v>省统计局巴东经济社会调查队</v>
          </cell>
          <cell r="C275" t="str">
            <v>县（市、区）级</v>
          </cell>
          <cell r="D275" t="str">
            <v>统计专业岗</v>
          </cell>
          <cell r="E275" t="str">
            <v>14230201086000014</v>
          </cell>
          <cell r="F275" t="str">
            <v>从事地方统计调查以及数据质量监测和核查等工作。</v>
          </cell>
          <cell r="G275">
            <v>1</v>
          </cell>
        </row>
        <row r="275">
          <cell r="N275" t="str">
            <v>黄维</v>
          </cell>
          <cell r="O275" t="str">
            <v>男</v>
          </cell>
          <cell r="P275" t="str">
            <v>142305502312</v>
          </cell>
          <cell r="Q275">
            <v>-1</v>
          </cell>
          <cell r="R275">
            <v>0</v>
          </cell>
          <cell r="S275">
            <v>0</v>
          </cell>
          <cell r="T275">
            <v>0</v>
          </cell>
          <cell r="U275">
            <v>20</v>
          </cell>
        </row>
        <row r="276">
          <cell r="A276" t="str">
            <v>黎秀军</v>
          </cell>
          <cell r="B276" t="str">
            <v>省统计局崇阳经济社会调查队</v>
          </cell>
          <cell r="C276" t="str">
            <v>县（市、区）级</v>
          </cell>
          <cell r="D276" t="str">
            <v>统计专业岗</v>
          </cell>
          <cell r="E276" t="str">
            <v>14230201086000012</v>
          </cell>
          <cell r="F276" t="str">
            <v>从事地方统计调查以及数据质量监测和核查等工作。</v>
          </cell>
          <cell r="G276">
            <v>2</v>
          </cell>
        </row>
        <row r="276">
          <cell r="N276" t="str">
            <v>黎秀军</v>
          </cell>
          <cell r="O276" t="str">
            <v>男</v>
          </cell>
          <cell r="P276" t="str">
            <v>142301708012</v>
          </cell>
          <cell r="Q276">
            <v>-1</v>
          </cell>
          <cell r="R276">
            <v>-1</v>
          </cell>
          <cell r="S276">
            <v>-1</v>
          </cell>
          <cell r="T276">
            <v>-1</v>
          </cell>
          <cell r="U276">
            <v>20</v>
          </cell>
        </row>
        <row r="277">
          <cell r="A277" t="str">
            <v>孙文娟</v>
          </cell>
          <cell r="B277" t="str">
            <v>省统计局安陆经济社会调查队</v>
          </cell>
          <cell r="C277" t="str">
            <v>县（市、区）级</v>
          </cell>
          <cell r="D277" t="str">
            <v>统计专业岗</v>
          </cell>
          <cell r="E277" t="str">
            <v>14230201086000010</v>
          </cell>
          <cell r="F277" t="str">
            <v>从事地方统计调查以及数据质量监测和核查等工作。</v>
          </cell>
          <cell r="G277">
            <v>2</v>
          </cell>
        </row>
        <row r="277">
          <cell r="N277" t="str">
            <v>孙文娟</v>
          </cell>
          <cell r="O277" t="str">
            <v>女</v>
          </cell>
          <cell r="P277" t="str">
            <v>142303704616</v>
          </cell>
          <cell r="Q277">
            <v>58.4</v>
          </cell>
          <cell r="R277">
            <v>58</v>
          </cell>
          <cell r="S277">
            <v>58</v>
          </cell>
          <cell r="T277">
            <v>58.22</v>
          </cell>
          <cell r="U277">
            <v>20</v>
          </cell>
        </row>
        <row r="278">
          <cell r="A278" t="str">
            <v>夏娟</v>
          </cell>
          <cell r="B278" t="str">
            <v>省统计局应城经济社会调查队</v>
          </cell>
          <cell r="C278" t="str">
            <v>县（市、区）级</v>
          </cell>
          <cell r="D278" t="str">
            <v>统计专业岗</v>
          </cell>
          <cell r="E278" t="str">
            <v>14230201086000009</v>
          </cell>
          <cell r="F278" t="str">
            <v>从事地方统计调查以及数据质量监测和核查等工作。</v>
          </cell>
          <cell r="G278">
            <v>2</v>
          </cell>
        </row>
        <row r="278">
          <cell r="N278" t="str">
            <v>夏娟</v>
          </cell>
          <cell r="O278" t="str">
            <v>女</v>
          </cell>
          <cell r="P278" t="str">
            <v>142302507222</v>
          </cell>
          <cell r="Q278">
            <v>61.6</v>
          </cell>
          <cell r="R278">
            <v>58.5</v>
          </cell>
          <cell r="S278">
            <v>58.5</v>
          </cell>
          <cell r="T278">
            <v>60.205</v>
          </cell>
          <cell r="U278">
            <v>20</v>
          </cell>
        </row>
        <row r="279">
          <cell r="A279" t="str">
            <v>刘璐垚</v>
          </cell>
          <cell r="B279" t="str">
            <v>省统计局宜都经济社会调查队</v>
          </cell>
          <cell r="C279" t="str">
            <v>县（市、区）级</v>
          </cell>
          <cell r="D279" t="str">
            <v>统计专业岗</v>
          </cell>
          <cell r="E279" t="str">
            <v>14230201086000007</v>
          </cell>
          <cell r="F279" t="str">
            <v>从事地方统计调查以及数据质量监测和核查等工作。</v>
          </cell>
          <cell r="G279">
            <v>1</v>
          </cell>
        </row>
        <row r="279">
          <cell r="N279" t="str">
            <v>刘璐垚</v>
          </cell>
          <cell r="O279" t="str">
            <v>女</v>
          </cell>
          <cell r="P279" t="str">
            <v>142303803322</v>
          </cell>
          <cell r="Q279">
            <v>52</v>
          </cell>
          <cell r="R279">
            <v>52</v>
          </cell>
          <cell r="S279">
            <v>52</v>
          </cell>
          <cell r="T279">
            <v>52</v>
          </cell>
          <cell r="U279">
            <v>20</v>
          </cell>
        </row>
        <row r="280">
          <cell r="A280" t="str">
            <v>庞颖</v>
          </cell>
          <cell r="B280" t="str">
            <v>省统计局崇阳经济社会调查队</v>
          </cell>
          <cell r="C280" t="str">
            <v>县（市、区）级</v>
          </cell>
          <cell r="D280" t="str">
            <v>统计专业岗</v>
          </cell>
          <cell r="E280" t="str">
            <v>14230201086000012</v>
          </cell>
          <cell r="F280" t="str">
            <v>从事地方统计调查以及数据质量监测和核查等工作。</v>
          </cell>
          <cell r="G280">
            <v>2</v>
          </cell>
        </row>
        <row r="280">
          <cell r="N280" t="str">
            <v>庞颖</v>
          </cell>
          <cell r="O280" t="str">
            <v>女</v>
          </cell>
          <cell r="P280" t="str">
            <v>142306900726</v>
          </cell>
          <cell r="Q280">
            <v>-1</v>
          </cell>
          <cell r="R280">
            <v>-1</v>
          </cell>
          <cell r="S280">
            <v>-1</v>
          </cell>
          <cell r="T280">
            <v>-1</v>
          </cell>
          <cell r="U280">
            <v>20</v>
          </cell>
        </row>
        <row r="281">
          <cell r="A281" t="str">
            <v>卢正伟</v>
          </cell>
          <cell r="B281" t="str">
            <v>省统计局崇阳经济社会调查队</v>
          </cell>
          <cell r="C281" t="str">
            <v>县（市、区）级</v>
          </cell>
          <cell r="D281" t="str">
            <v>统计专业岗</v>
          </cell>
          <cell r="E281" t="str">
            <v>14230201086000012</v>
          </cell>
          <cell r="F281" t="str">
            <v>从事地方统计调查以及数据质量监测和核查等工作。</v>
          </cell>
          <cell r="G281">
            <v>2</v>
          </cell>
        </row>
        <row r="281">
          <cell r="N281" t="str">
            <v>卢正伟</v>
          </cell>
          <cell r="O281" t="str">
            <v>男</v>
          </cell>
          <cell r="P281" t="str">
            <v>142305805305</v>
          </cell>
          <cell r="Q281">
            <v>-1</v>
          </cell>
          <cell r="R281">
            <v>-1</v>
          </cell>
          <cell r="S281">
            <v>-1</v>
          </cell>
          <cell r="T281">
            <v>-1</v>
          </cell>
          <cell r="U281">
            <v>20</v>
          </cell>
        </row>
        <row r="282">
          <cell r="A282" t="str">
            <v>刘婧</v>
          </cell>
          <cell r="B282" t="str">
            <v>省统计局南漳经济社会调查队</v>
          </cell>
          <cell r="C282" t="str">
            <v>县（市、区）级</v>
          </cell>
          <cell r="D282" t="str">
            <v>统计专业岗</v>
          </cell>
          <cell r="E282" t="str">
            <v>14230201086000008</v>
          </cell>
          <cell r="F282" t="str">
            <v>从事地方统计调查以及数据质量监测和核查等工作。</v>
          </cell>
          <cell r="G282">
            <v>1</v>
          </cell>
        </row>
        <row r="282">
          <cell r="N282" t="str">
            <v>刘婧</v>
          </cell>
          <cell r="O282" t="str">
            <v>女</v>
          </cell>
          <cell r="P282" t="str">
            <v>142305800101</v>
          </cell>
          <cell r="Q282">
            <v>-1</v>
          </cell>
          <cell r="R282">
            <v>-1</v>
          </cell>
          <cell r="S282">
            <v>-1</v>
          </cell>
          <cell r="T282">
            <v>-1</v>
          </cell>
          <cell r="U282">
            <v>20</v>
          </cell>
        </row>
        <row r="283">
          <cell r="A283" t="str">
            <v>姚航</v>
          </cell>
          <cell r="B283" t="str">
            <v>省统计局南漳经济社会调查队</v>
          </cell>
          <cell r="C283" t="str">
            <v>县（市、区）级</v>
          </cell>
          <cell r="D283" t="str">
            <v>统计专业岗</v>
          </cell>
          <cell r="E283" t="str">
            <v>14230201086000008</v>
          </cell>
          <cell r="F283" t="str">
            <v>从事地方统计调查以及数据质量监测和核查等工作。</v>
          </cell>
          <cell r="G283">
            <v>1</v>
          </cell>
        </row>
        <row r="283">
          <cell r="N283" t="str">
            <v>姚航</v>
          </cell>
          <cell r="O283" t="str">
            <v>男</v>
          </cell>
          <cell r="P283" t="str">
            <v>142306703415</v>
          </cell>
          <cell r="Q283">
            <v>-1</v>
          </cell>
          <cell r="R283">
            <v>-1</v>
          </cell>
          <cell r="S283">
            <v>-1</v>
          </cell>
          <cell r="T283">
            <v>-1</v>
          </cell>
          <cell r="U283">
            <v>20</v>
          </cell>
        </row>
        <row r="284">
          <cell r="A284" t="str">
            <v>段振垚</v>
          </cell>
          <cell r="B284" t="str">
            <v>省统计局崇阳经济社会调查队</v>
          </cell>
          <cell r="C284" t="str">
            <v>县（市、区）级</v>
          </cell>
          <cell r="D284" t="str">
            <v>统计专业岗</v>
          </cell>
          <cell r="E284" t="str">
            <v>14230201086000012</v>
          </cell>
          <cell r="F284" t="str">
            <v>从事地方统计调查以及数据质量监测和核查等工作。</v>
          </cell>
          <cell r="G284">
            <v>2</v>
          </cell>
        </row>
        <row r="284">
          <cell r="N284" t="str">
            <v>段振垚</v>
          </cell>
          <cell r="O284" t="str">
            <v>男</v>
          </cell>
          <cell r="P284" t="str">
            <v>142306611015</v>
          </cell>
          <cell r="Q284">
            <v>-1</v>
          </cell>
          <cell r="R284">
            <v>-1</v>
          </cell>
          <cell r="S284">
            <v>-1</v>
          </cell>
          <cell r="T284">
            <v>-1</v>
          </cell>
          <cell r="U284">
            <v>20</v>
          </cell>
        </row>
        <row r="285">
          <cell r="A285" t="str">
            <v>徐彪</v>
          </cell>
          <cell r="B285" t="str">
            <v>省统计局崇阳经济社会调查队</v>
          </cell>
          <cell r="C285" t="str">
            <v>县（市、区）级</v>
          </cell>
          <cell r="D285" t="str">
            <v>统计专业岗</v>
          </cell>
          <cell r="E285" t="str">
            <v>14230201086000012</v>
          </cell>
          <cell r="F285" t="str">
            <v>从事地方统计调查以及数据质量监测和核查等工作。</v>
          </cell>
          <cell r="G285">
            <v>2</v>
          </cell>
        </row>
        <row r="285">
          <cell r="N285" t="str">
            <v>徐彪</v>
          </cell>
          <cell r="O285" t="str">
            <v>男</v>
          </cell>
          <cell r="P285" t="str">
            <v>142306201405</v>
          </cell>
          <cell r="Q285">
            <v>-1</v>
          </cell>
          <cell r="R285">
            <v>-1</v>
          </cell>
          <cell r="S285">
            <v>-1</v>
          </cell>
          <cell r="T285">
            <v>-1</v>
          </cell>
          <cell r="U285">
            <v>20</v>
          </cell>
        </row>
        <row r="286">
          <cell r="A286" t="str">
            <v>袁一豪</v>
          </cell>
          <cell r="B286" t="str">
            <v>省统计局南漳经济社会调查队</v>
          </cell>
          <cell r="C286" t="str">
            <v>县（市、区）级</v>
          </cell>
          <cell r="D286" t="str">
            <v>统计专业岗</v>
          </cell>
          <cell r="E286" t="str">
            <v>14230201086000008</v>
          </cell>
          <cell r="F286" t="str">
            <v>从事地方统计调查以及数据质量监测和核查等工作。</v>
          </cell>
          <cell r="G286">
            <v>1</v>
          </cell>
        </row>
        <row r="286">
          <cell r="N286" t="str">
            <v>袁一豪</v>
          </cell>
          <cell r="O286" t="str">
            <v>男</v>
          </cell>
          <cell r="P286" t="str">
            <v>142305802307</v>
          </cell>
          <cell r="Q286">
            <v>-1</v>
          </cell>
          <cell r="R286">
            <v>-1</v>
          </cell>
          <cell r="S286">
            <v>-1</v>
          </cell>
          <cell r="T286">
            <v>-1</v>
          </cell>
          <cell r="U286">
            <v>20</v>
          </cell>
        </row>
        <row r="287">
          <cell r="A287" t="str">
            <v>严梦琪</v>
          </cell>
          <cell r="B287" t="str">
            <v>省统计局南漳经济社会调查队</v>
          </cell>
          <cell r="C287" t="str">
            <v>县（市、区）级</v>
          </cell>
          <cell r="D287" t="str">
            <v>统计专业岗</v>
          </cell>
          <cell r="E287" t="str">
            <v>14230201086000008</v>
          </cell>
          <cell r="F287" t="str">
            <v>从事地方统计调查以及数据质量监测和核查等工作。</v>
          </cell>
          <cell r="G287">
            <v>1</v>
          </cell>
        </row>
        <row r="287">
          <cell r="N287" t="str">
            <v>严梦琪</v>
          </cell>
          <cell r="O287" t="str">
            <v>女</v>
          </cell>
          <cell r="P287" t="str">
            <v>142304105504</v>
          </cell>
          <cell r="Q287">
            <v>-1</v>
          </cell>
          <cell r="R287">
            <v>-1</v>
          </cell>
          <cell r="S287">
            <v>-1</v>
          </cell>
          <cell r="T287">
            <v>-1</v>
          </cell>
          <cell r="U287">
            <v>20</v>
          </cell>
        </row>
        <row r="288">
          <cell r="A288" t="str">
            <v>陶树任</v>
          </cell>
          <cell r="B288" t="str">
            <v>省统计局丹江口经济社会调查队</v>
          </cell>
          <cell r="C288" t="str">
            <v>县（市、区）级</v>
          </cell>
          <cell r="D288" t="str">
            <v>统计专业岗</v>
          </cell>
          <cell r="E288" t="str">
            <v>14230201086000004</v>
          </cell>
          <cell r="F288" t="str">
            <v>从事地方统计调查以及数据质量监测和核查等工作。</v>
          </cell>
          <cell r="G288">
            <v>1</v>
          </cell>
        </row>
        <row r="288">
          <cell r="N288" t="str">
            <v>陶树任</v>
          </cell>
          <cell r="O288" t="str">
            <v>男</v>
          </cell>
          <cell r="P288" t="str">
            <v>142305906415</v>
          </cell>
          <cell r="Q288">
            <v>59.2</v>
          </cell>
          <cell r="R288">
            <v>41</v>
          </cell>
          <cell r="S288">
            <v>41</v>
          </cell>
          <cell r="T288">
            <v>51.01</v>
          </cell>
          <cell r="U288">
            <v>20</v>
          </cell>
        </row>
        <row r="289">
          <cell r="A289" t="str">
            <v>吴检琴</v>
          </cell>
          <cell r="B289" t="str">
            <v>省统计局崇阳经济社会调查队</v>
          </cell>
          <cell r="C289" t="str">
            <v>县（市、区）级</v>
          </cell>
          <cell r="D289" t="str">
            <v>统计专业岗</v>
          </cell>
          <cell r="E289" t="str">
            <v>14230201086000012</v>
          </cell>
          <cell r="F289" t="str">
            <v>从事地方统计调查以及数据质量监测和核查等工作。</v>
          </cell>
          <cell r="G289">
            <v>2</v>
          </cell>
        </row>
        <row r="289">
          <cell r="N289" t="str">
            <v>吴检琴</v>
          </cell>
          <cell r="O289" t="str">
            <v>女</v>
          </cell>
          <cell r="P289" t="str">
            <v>142304901405</v>
          </cell>
          <cell r="Q289">
            <v>-1</v>
          </cell>
          <cell r="R289">
            <v>-1</v>
          </cell>
          <cell r="S289">
            <v>-1</v>
          </cell>
          <cell r="T289">
            <v>-1</v>
          </cell>
          <cell r="U289">
            <v>20</v>
          </cell>
        </row>
        <row r="290">
          <cell r="A290" t="str">
            <v>李冰奥</v>
          </cell>
          <cell r="B290" t="str">
            <v>省统计局宜都经济社会调查队</v>
          </cell>
          <cell r="C290" t="str">
            <v>县（市、区）级</v>
          </cell>
          <cell r="D290" t="str">
            <v>统计专业岗</v>
          </cell>
          <cell r="E290" t="str">
            <v>14230201086000007</v>
          </cell>
          <cell r="F290" t="str">
            <v>从事地方统计调查以及数据质量监测和核查等工作。</v>
          </cell>
          <cell r="G290">
            <v>1</v>
          </cell>
        </row>
        <row r="290">
          <cell r="N290" t="str">
            <v>李冰奥</v>
          </cell>
          <cell r="O290" t="str">
            <v>女</v>
          </cell>
          <cell r="P290" t="str">
            <v>142303404308</v>
          </cell>
          <cell r="Q290">
            <v>45.6</v>
          </cell>
          <cell r="R290">
            <v>51.5</v>
          </cell>
          <cell r="S290">
            <v>51.5</v>
          </cell>
          <cell r="T290">
            <v>48.255</v>
          </cell>
          <cell r="U290">
            <v>21</v>
          </cell>
        </row>
        <row r="291">
          <cell r="A291" t="str">
            <v>方攀</v>
          </cell>
          <cell r="B291" t="str">
            <v>省统计局</v>
          </cell>
          <cell r="C291" t="str">
            <v>省级</v>
          </cell>
          <cell r="D291" t="str">
            <v>统计专业岗1</v>
          </cell>
          <cell r="E291" t="str">
            <v>14230201086000001</v>
          </cell>
          <cell r="F291" t="str">
            <v>从事统计专业调查、统计数据处理、统计分析研究等工作。</v>
          </cell>
          <cell r="G291">
            <v>2</v>
          </cell>
        </row>
        <row r="291">
          <cell r="N291" t="str">
            <v>方攀</v>
          </cell>
          <cell r="O291" t="str">
            <v>女</v>
          </cell>
          <cell r="P291" t="str">
            <v>142303308714</v>
          </cell>
          <cell r="Q291">
            <v>67.2</v>
          </cell>
          <cell r="R291">
            <v>70</v>
          </cell>
        </row>
        <row r="291">
          <cell r="T291">
            <v>68.46</v>
          </cell>
          <cell r="U291">
            <v>21</v>
          </cell>
        </row>
        <row r="292">
          <cell r="A292" t="str">
            <v>刘亦凡</v>
          </cell>
          <cell r="B292" t="str">
            <v>省统计局巴东经济社会调查队</v>
          </cell>
          <cell r="C292" t="str">
            <v>县（市、区）级</v>
          </cell>
          <cell r="D292" t="str">
            <v>统计专业岗</v>
          </cell>
          <cell r="E292" t="str">
            <v>14230201086000014</v>
          </cell>
          <cell r="F292" t="str">
            <v>从事地方统计调查以及数据质量监测和核查等工作。</v>
          </cell>
          <cell r="G292">
            <v>1</v>
          </cell>
        </row>
        <row r="292">
          <cell r="N292" t="str">
            <v>刘亦凡</v>
          </cell>
          <cell r="O292" t="str">
            <v>男</v>
          </cell>
          <cell r="P292" t="str">
            <v>142307009506</v>
          </cell>
          <cell r="Q292">
            <v>-1</v>
          </cell>
          <cell r="R292">
            <v>-1</v>
          </cell>
          <cell r="S292">
            <v>-1</v>
          </cell>
          <cell r="T292">
            <v>-1</v>
          </cell>
          <cell r="U292">
            <v>21</v>
          </cell>
        </row>
        <row r="293">
          <cell r="A293" t="str">
            <v>丁一楠</v>
          </cell>
          <cell r="B293" t="str">
            <v>省统计局</v>
          </cell>
          <cell r="C293" t="str">
            <v>省级</v>
          </cell>
          <cell r="D293" t="str">
            <v>统计专业岗2</v>
          </cell>
          <cell r="E293" t="str">
            <v>14230201086000002</v>
          </cell>
          <cell r="F293" t="str">
            <v>从事固定资产投资统计专业调查、统计数据处理、统计分析研究等工作。</v>
          </cell>
          <cell r="G293">
            <v>1</v>
          </cell>
        </row>
        <row r="293">
          <cell r="N293" t="str">
            <v>丁一楠</v>
          </cell>
          <cell r="O293" t="str">
            <v>女</v>
          </cell>
          <cell r="P293" t="str">
            <v>142302207317</v>
          </cell>
          <cell r="Q293">
            <v>64.8</v>
          </cell>
          <cell r="R293">
            <v>68</v>
          </cell>
        </row>
        <row r="293">
          <cell r="T293">
            <v>66.24</v>
          </cell>
          <cell r="U293">
            <v>21</v>
          </cell>
        </row>
        <row r="294">
          <cell r="A294" t="str">
            <v>骆俊蒙</v>
          </cell>
          <cell r="B294" t="str">
            <v>省统计局巴东经济社会调查队</v>
          </cell>
          <cell r="C294" t="str">
            <v>县（市、区）级</v>
          </cell>
          <cell r="D294" t="str">
            <v>统计专业岗</v>
          </cell>
          <cell r="E294" t="str">
            <v>14230201086000014</v>
          </cell>
          <cell r="F294" t="str">
            <v>从事地方统计调查以及数据质量监测和核查等工作。</v>
          </cell>
          <cell r="G294">
            <v>1</v>
          </cell>
        </row>
        <row r="294">
          <cell r="N294" t="str">
            <v>骆俊蒙</v>
          </cell>
          <cell r="O294" t="str">
            <v>女</v>
          </cell>
          <cell r="P294" t="str">
            <v>142304705322</v>
          </cell>
          <cell r="Q294">
            <v>-1</v>
          </cell>
          <cell r="R294">
            <v>-1</v>
          </cell>
          <cell r="S294">
            <v>-1</v>
          </cell>
          <cell r="T294">
            <v>-1</v>
          </cell>
          <cell r="U294">
            <v>21</v>
          </cell>
        </row>
        <row r="295">
          <cell r="A295" t="str">
            <v>谭炜炜</v>
          </cell>
          <cell r="B295" t="str">
            <v>省统计局巴东经济社会调查队</v>
          </cell>
          <cell r="C295" t="str">
            <v>县（市、区）级</v>
          </cell>
          <cell r="D295" t="str">
            <v>统计专业岗</v>
          </cell>
          <cell r="E295" t="str">
            <v>14230201086000014</v>
          </cell>
          <cell r="F295" t="str">
            <v>从事地方统计调查以及数据质量监测和核查等工作。</v>
          </cell>
          <cell r="G295">
            <v>1</v>
          </cell>
        </row>
        <row r="295">
          <cell r="N295" t="str">
            <v>谭炜炜</v>
          </cell>
          <cell r="O295" t="str">
            <v>女</v>
          </cell>
          <cell r="P295" t="str">
            <v>142300803705</v>
          </cell>
          <cell r="Q295">
            <v>-1</v>
          </cell>
          <cell r="R295">
            <v>-1</v>
          </cell>
          <cell r="S295">
            <v>-1</v>
          </cell>
          <cell r="T295">
            <v>-1</v>
          </cell>
          <cell r="U295">
            <v>21</v>
          </cell>
        </row>
        <row r="296">
          <cell r="A296" t="str">
            <v>杨智</v>
          </cell>
          <cell r="B296" t="str">
            <v>省统计局巴东经济社会调查队</v>
          </cell>
          <cell r="C296" t="str">
            <v>县（市、区）级</v>
          </cell>
          <cell r="D296" t="str">
            <v>统计专业岗</v>
          </cell>
          <cell r="E296" t="str">
            <v>14230201086000014</v>
          </cell>
          <cell r="F296" t="str">
            <v>从事地方统计调查以及数据质量监测和核查等工作。</v>
          </cell>
          <cell r="G296">
            <v>1</v>
          </cell>
        </row>
        <row r="296">
          <cell r="N296" t="str">
            <v>杨智</v>
          </cell>
          <cell r="O296" t="str">
            <v>男</v>
          </cell>
          <cell r="P296" t="str">
            <v>142305200401</v>
          </cell>
          <cell r="Q296">
            <v>-1</v>
          </cell>
          <cell r="R296">
            <v>-1</v>
          </cell>
          <cell r="S296">
            <v>-1</v>
          </cell>
          <cell r="T296">
            <v>-1</v>
          </cell>
          <cell r="U296">
            <v>21</v>
          </cell>
        </row>
        <row r="297">
          <cell r="A297" t="str">
            <v>徐鑫溢</v>
          </cell>
          <cell r="B297" t="str">
            <v>省统计局应城经济社会调查队</v>
          </cell>
          <cell r="C297" t="str">
            <v>县（市、区）级</v>
          </cell>
          <cell r="D297" t="str">
            <v>统计专业岗</v>
          </cell>
          <cell r="E297" t="str">
            <v>14230201086000009</v>
          </cell>
          <cell r="F297" t="str">
            <v>从事地方统计调查以及数据质量监测和核查等工作。</v>
          </cell>
          <cell r="G297">
            <v>2</v>
          </cell>
        </row>
        <row r="297">
          <cell r="N297" t="str">
            <v>徐鑫溢</v>
          </cell>
          <cell r="O297" t="str">
            <v>女</v>
          </cell>
          <cell r="P297" t="str">
            <v>142306202511</v>
          </cell>
          <cell r="Q297">
            <v>54.4</v>
          </cell>
          <cell r="R297">
            <v>67</v>
          </cell>
          <cell r="S297">
            <v>67</v>
          </cell>
          <cell r="T297">
            <v>60.07</v>
          </cell>
          <cell r="U297">
            <v>21</v>
          </cell>
        </row>
        <row r="298">
          <cell r="A298" t="str">
            <v>郑鑫</v>
          </cell>
          <cell r="B298" t="str">
            <v>省统计局丹江口经济社会调查队</v>
          </cell>
          <cell r="C298" t="str">
            <v>县（市、区）级</v>
          </cell>
          <cell r="D298" t="str">
            <v>统计专业岗</v>
          </cell>
          <cell r="E298" t="str">
            <v>14230201086000004</v>
          </cell>
          <cell r="F298" t="str">
            <v>从事地方统计调查以及数据质量监测和核查等工作。</v>
          </cell>
          <cell r="G298">
            <v>1</v>
          </cell>
        </row>
        <row r="298">
          <cell r="N298" t="str">
            <v>郑鑫</v>
          </cell>
          <cell r="O298" t="str">
            <v>女</v>
          </cell>
          <cell r="P298" t="str">
            <v>142306801224</v>
          </cell>
          <cell r="Q298">
            <v>47.2</v>
          </cell>
          <cell r="R298">
            <v>48</v>
          </cell>
          <cell r="S298">
            <v>48</v>
          </cell>
          <cell r="T298">
            <v>47.56</v>
          </cell>
          <cell r="U298">
            <v>21</v>
          </cell>
        </row>
        <row r="299">
          <cell r="A299" t="str">
            <v>刘秋娟</v>
          </cell>
          <cell r="B299" t="str">
            <v>省统计局安陆经济社会调查队</v>
          </cell>
          <cell r="C299" t="str">
            <v>县（市、区）级</v>
          </cell>
          <cell r="D299" t="str">
            <v>统计专业岗</v>
          </cell>
          <cell r="E299" t="str">
            <v>14230201086000010</v>
          </cell>
          <cell r="F299" t="str">
            <v>从事地方统计调查以及数据质量监测和核查等工作。</v>
          </cell>
          <cell r="G299">
            <v>2</v>
          </cell>
        </row>
        <row r="299">
          <cell r="N299" t="str">
            <v>刘秋娟</v>
          </cell>
          <cell r="O299" t="str">
            <v>女</v>
          </cell>
          <cell r="P299" t="str">
            <v>142300808612</v>
          </cell>
          <cell r="Q299">
            <v>54.4</v>
          </cell>
          <cell r="R299">
            <v>59.5</v>
          </cell>
          <cell r="S299">
            <v>59.5</v>
          </cell>
          <cell r="T299">
            <v>56.695</v>
          </cell>
          <cell r="U299">
            <v>21</v>
          </cell>
        </row>
        <row r="300">
          <cell r="A300" t="str">
            <v>黄莹</v>
          </cell>
          <cell r="B300" t="str">
            <v>省统计局蕲春经济社会调查队</v>
          </cell>
          <cell r="C300" t="str">
            <v>县（市、区）级</v>
          </cell>
          <cell r="D300" t="str">
            <v>统计专业岗</v>
          </cell>
          <cell r="E300" t="str">
            <v>14230201086000011</v>
          </cell>
          <cell r="F300" t="str">
            <v>从事地方统计调查以及数据质量监测和核查等工作。</v>
          </cell>
          <cell r="G300">
            <v>1</v>
          </cell>
        </row>
        <row r="300">
          <cell r="N300" t="str">
            <v>黄莹</v>
          </cell>
          <cell r="O300" t="str">
            <v>女</v>
          </cell>
          <cell r="P300" t="str">
            <v>142304810020</v>
          </cell>
          <cell r="Q300">
            <v>45.6</v>
          </cell>
          <cell r="R300">
            <v>62.5</v>
          </cell>
          <cell r="S300">
            <v>62.5</v>
          </cell>
          <cell r="T300">
            <v>53.205</v>
          </cell>
          <cell r="U300">
            <v>21</v>
          </cell>
        </row>
        <row r="301">
          <cell r="A301" t="str">
            <v>余博文</v>
          </cell>
          <cell r="B301" t="str">
            <v>省统计局巴东经济社会调查队</v>
          </cell>
          <cell r="C301" t="str">
            <v>县（市、区）级</v>
          </cell>
          <cell r="D301" t="str">
            <v>统计专业岗</v>
          </cell>
          <cell r="E301" t="str">
            <v>14230201086000014</v>
          </cell>
          <cell r="F301" t="str">
            <v>从事地方统计调查以及数据质量监测和核查等工作。</v>
          </cell>
          <cell r="G301">
            <v>1</v>
          </cell>
        </row>
        <row r="301">
          <cell r="N301" t="str">
            <v>余博文</v>
          </cell>
          <cell r="O301" t="str">
            <v>男</v>
          </cell>
          <cell r="P301" t="str">
            <v>142306703401</v>
          </cell>
          <cell r="Q301">
            <v>-1</v>
          </cell>
          <cell r="R301">
            <v>-1</v>
          </cell>
          <cell r="S301">
            <v>-1</v>
          </cell>
          <cell r="T301">
            <v>-1</v>
          </cell>
          <cell r="U301">
            <v>21</v>
          </cell>
        </row>
        <row r="302">
          <cell r="A302" t="str">
            <v>税峰</v>
          </cell>
          <cell r="B302" t="str">
            <v>省统计局巴东经济社会调查队</v>
          </cell>
          <cell r="C302" t="str">
            <v>县（市、区）级</v>
          </cell>
          <cell r="D302" t="str">
            <v>统计专业岗</v>
          </cell>
          <cell r="E302" t="str">
            <v>14230201086000014</v>
          </cell>
          <cell r="F302" t="str">
            <v>从事地方统计调查以及数据质量监测和核查等工作。</v>
          </cell>
          <cell r="G302">
            <v>1</v>
          </cell>
        </row>
        <row r="302">
          <cell r="N302" t="str">
            <v>税峰</v>
          </cell>
          <cell r="O302" t="str">
            <v>男</v>
          </cell>
          <cell r="P302" t="str">
            <v>142301702411</v>
          </cell>
          <cell r="Q302">
            <v>-1</v>
          </cell>
          <cell r="R302">
            <v>-1</v>
          </cell>
          <cell r="S302">
            <v>-1</v>
          </cell>
          <cell r="T302">
            <v>-1</v>
          </cell>
          <cell r="U302">
            <v>21</v>
          </cell>
        </row>
        <row r="303">
          <cell r="A303" t="str">
            <v>陈洋</v>
          </cell>
          <cell r="B303" t="str">
            <v>省统计局巴东经济社会调查队</v>
          </cell>
          <cell r="C303" t="str">
            <v>县（市、区）级</v>
          </cell>
          <cell r="D303" t="str">
            <v>统计专业岗</v>
          </cell>
          <cell r="E303" t="str">
            <v>14230201086000014</v>
          </cell>
          <cell r="F303" t="str">
            <v>从事地方统计调查以及数据质量监测和核查等工作。</v>
          </cell>
          <cell r="G303">
            <v>1</v>
          </cell>
        </row>
        <row r="303">
          <cell r="N303" t="str">
            <v>陈洋</v>
          </cell>
          <cell r="O303" t="str">
            <v>男</v>
          </cell>
          <cell r="P303" t="str">
            <v>142306901721</v>
          </cell>
          <cell r="Q303">
            <v>-1</v>
          </cell>
          <cell r="R303">
            <v>-1</v>
          </cell>
          <cell r="S303">
            <v>-1</v>
          </cell>
          <cell r="T303">
            <v>-1</v>
          </cell>
          <cell r="U303">
            <v>21</v>
          </cell>
        </row>
        <row r="304">
          <cell r="A304" t="str">
            <v>陈丽</v>
          </cell>
          <cell r="B304" t="str">
            <v>省统计局巴东经济社会调查队</v>
          </cell>
          <cell r="C304" t="str">
            <v>县（市、区）级</v>
          </cell>
          <cell r="D304" t="str">
            <v>统计专业岗</v>
          </cell>
          <cell r="E304" t="str">
            <v>14230201086000014</v>
          </cell>
          <cell r="F304" t="str">
            <v>从事地方统计调查以及数据质量监测和核查等工作。</v>
          </cell>
          <cell r="G304">
            <v>1</v>
          </cell>
        </row>
        <row r="304">
          <cell r="N304" t="str">
            <v>陈丽</v>
          </cell>
          <cell r="O304" t="str">
            <v>女</v>
          </cell>
          <cell r="P304" t="str">
            <v>142303601027</v>
          </cell>
          <cell r="Q304">
            <v>-1</v>
          </cell>
          <cell r="R304">
            <v>-1</v>
          </cell>
          <cell r="S304">
            <v>-1</v>
          </cell>
          <cell r="T304">
            <v>-1</v>
          </cell>
          <cell r="U304">
            <v>21</v>
          </cell>
        </row>
        <row r="305">
          <cell r="A305" t="str">
            <v>黄琛</v>
          </cell>
          <cell r="B305" t="str">
            <v>省统计局</v>
          </cell>
          <cell r="C305" t="str">
            <v>省级</v>
          </cell>
          <cell r="D305" t="str">
            <v>统计专业岗1</v>
          </cell>
          <cell r="E305" t="str">
            <v>14230201086000001</v>
          </cell>
          <cell r="F305" t="str">
            <v>从事统计专业调查、统计数据处理、统计分析研究等工作。</v>
          </cell>
          <cell r="G305">
            <v>2</v>
          </cell>
        </row>
        <row r="305">
          <cell r="N305" t="str">
            <v>黄琛</v>
          </cell>
          <cell r="O305" t="str">
            <v>男</v>
          </cell>
          <cell r="P305" t="str">
            <v>142302410524</v>
          </cell>
          <cell r="Q305">
            <v>72.8</v>
          </cell>
          <cell r="R305">
            <v>63</v>
          </cell>
        </row>
        <row r="305">
          <cell r="T305">
            <v>68.39</v>
          </cell>
          <cell r="U305">
            <v>22</v>
          </cell>
        </row>
        <row r="306">
          <cell r="A306" t="str">
            <v>倪志祥</v>
          </cell>
          <cell r="B306" t="str">
            <v>省统计局丹江口经济社会调查队</v>
          </cell>
          <cell r="C306" t="str">
            <v>县（市、区）级</v>
          </cell>
          <cell r="D306" t="str">
            <v>统计专业岗</v>
          </cell>
          <cell r="E306" t="str">
            <v>14230201086000004</v>
          </cell>
          <cell r="F306" t="str">
            <v>从事地方统计调查以及数据质量监测和核查等工作。</v>
          </cell>
          <cell r="G306">
            <v>1</v>
          </cell>
        </row>
        <row r="306">
          <cell r="N306" t="str">
            <v>倪志祥</v>
          </cell>
          <cell r="O306" t="str">
            <v>男</v>
          </cell>
          <cell r="P306" t="str">
            <v>142306404705</v>
          </cell>
          <cell r="Q306">
            <v>44.8</v>
          </cell>
          <cell r="R306">
            <v>48.5</v>
          </cell>
          <cell r="S306">
            <v>48.5</v>
          </cell>
          <cell r="T306">
            <v>46.465</v>
          </cell>
          <cell r="U306">
            <v>22</v>
          </cell>
        </row>
        <row r="307">
          <cell r="A307" t="str">
            <v>镇鑫楼</v>
          </cell>
          <cell r="B307" t="str">
            <v>省统计局</v>
          </cell>
          <cell r="C307" t="str">
            <v>省级</v>
          </cell>
          <cell r="D307" t="str">
            <v>统计专业岗2</v>
          </cell>
          <cell r="E307" t="str">
            <v>14230201086000002</v>
          </cell>
          <cell r="F307" t="str">
            <v>从事固定资产投资统计专业调查、统计数据处理、统计分析研究等工作。</v>
          </cell>
          <cell r="G307">
            <v>1</v>
          </cell>
        </row>
        <row r="307">
          <cell r="N307" t="str">
            <v>镇鑫楼</v>
          </cell>
          <cell r="O307" t="str">
            <v>男</v>
          </cell>
          <cell r="P307" t="str">
            <v>142300318705</v>
          </cell>
          <cell r="Q307">
            <v>68</v>
          </cell>
          <cell r="R307">
            <v>64</v>
          </cell>
        </row>
        <row r="307">
          <cell r="T307">
            <v>66.2</v>
          </cell>
          <cell r="U307">
            <v>22</v>
          </cell>
        </row>
        <row r="308">
          <cell r="A308" t="str">
            <v>刘倩雯</v>
          </cell>
          <cell r="B308" t="str">
            <v>省统计局</v>
          </cell>
          <cell r="C308" t="str">
            <v>省级</v>
          </cell>
          <cell r="D308" t="str">
            <v>统计专业岗3</v>
          </cell>
          <cell r="E308" t="str">
            <v>14230201086000003</v>
          </cell>
          <cell r="F308" t="str">
            <v>从事能源统计专业调查、统计数据处理、统计分析研究等工作。</v>
          </cell>
          <cell r="G308">
            <v>1</v>
          </cell>
        </row>
        <row r="308">
          <cell r="N308" t="str">
            <v>刘倩雯</v>
          </cell>
          <cell r="O308" t="str">
            <v>女</v>
          </cell>
          <cell r="P308" t="str">
            <v>142303305814</v>
          </cell>
          <cell r="Q308">
            <v>62.4</v>
          </cell>
          <cell r="R308">
            <v>67.5</v>
          </cell>
        </row>
        <row r="308">
          <cell r="T308">
            <v>64.695</v>
          </cell>
          <cell r="U308">
            <v>22</v>
          </cell>
        </row>
        <row r="309">
          <cell r="A309" t="str">
            <v>向安懿</v>
          </cell>
          <cell r="B309" t="str">
            <v>省统计局应城经济社会调查队</v>
          </cell>
          <cell r="C309" t="str">
            <v>县（市、区）级</v>
          </cell>
          <cell r="D309" t="str">
            <v>统计专业岗</v>
          </cell>
          <cell r="E309" t="str">
            <v>14230201086000009</v>
          </cell>
          <cell r="F309" t="str">
            <v>从事地方统计调查以及数据质量监测和核查等工作。</v>
          </cell>
          <cell r="G309">
            <v>2</v>
          </cell>
        </row>
        <row r="309">
          <cell r="N309" t="str">
            <v>向安懿</v>
          </cell>
          <cell r="O309" t="str">
            <v>男</v>
          </cell>
          <cell r="P309" t="str">
            <v>142307006930</v>
          </cell>
          <cell r="Q309">
            <v>59.2</v>
          </cell>
          <cell r="R309">
            <v>58.5</v>
          </cell>
          <cell r="S309">
            <v>58.5</v>
          </cell>
          <cell r="T309">
            <v>58.885</v>
          </cell>
          <cell r="U309">
            <v>22</v>
          </cell>
        </row>
        <row r="310">
          <cell r="A310" t="str">
            <v>黄健</v>
          </cell>
          <cell r="B310" t="str">
            <v>省统计局安陆经济社会调查队</v>
          </cell>
          <cell r="C310" t="str">
            <v>县（市、区）级</v>
          </cell>
          <cell r="D310" t="str">
            <v>统计专业岗</v>
          </cell>
          <cell r="E310" t="str">
            <v>14230201086000010</v>
          </cell>
          <cell r="F310" t="str">
            <v>从事地方统计调查以及数据质量监测和核查等工作。</v>
          </cell>
          <cell r="G310">
            <v>2</v>
          </cell>
        </row>
        <row r="310">
          <cell r="N310" t="str">
            <v>黄健</v>
          </cell>
          <cell r="O310" t="str">
            <v>男</v>
          </cell>
          <cell r="P310" t="str">
            <v>142306001118</v>
          </cell>
          <cell r="Q310">
            <v>60.8</v>
          </cell>
          <cell r="R310">
            <v>49</v>
          </cell>
          <cell r="S310">
            <v>49</v>
          </cell>
          <cell r="T310">
            <v>55.49</v>
          </cell>
          <cell r="U310">
            <v>22</v>
          </cell>
        </row>
        <row r="311">
          <cell r="A311" t="str">
            <v>王椿</v>
          </cell>
          <cell r="B311" t="str">
            <v>省统计局蕲春经济社会调查队</v>
          </cell>
          <cell r="C311" t="str">
            <v>县（市、区）级</v>
          </cell>
          <cell r="D311" t="str">
            <v>统计专业岗</v>
          </cell>
          <cell r="E311" t="str">
            <v>14230201086000011</v>
          </cell>
          <cell r="F311" t="str">
            <v>从事地方统计调查以及数据质量监测和核查等工作。</v>
          </cell>
          <cell r="G311">
            <v>1</v>
          </cell>
        </row>
        <row r="311">
          <cell r="N311" t="str">
            <v>王椿</v>
          </cell>
          <cell r="O311" t="str">
            <v>女</v>
          </cell>
          <cell r="P311" t="str">
            <v>142306202520</v>
          </cell>
          <cell r="Q311">
            <v>44</v>
          </cell>
          <cell r="R311">
            <v>55.5</v>
          </cell>
          <cell r="S311">
            <v>55.5</v>
          </cell>
          <cell r="T311">
            <v>49.175</v>
          </cell>
          <cell r="U311">
            <v>22</v>
          </cell>
        </row>
        <row r="312">
          <cell r="A312" t="str">
            <v>黄新异</v>
          </cell>
          <cell r="B312" t="str">
            <v>省统计局宜都经济社会调查队</v>
          </cell>
          <cell r="C312" t="str">
            <v>县（市、区）级</v>
          </cell>
          <cell r="D312" t="str">
            <v>统计专业岗</v>
          </cell>
          <cell r="E312" t="str">
            <v>14230201086000007</v>
          </cell>
          <cell r="F312" t="str">
            <v>从事地方统计调查以及数据质量监测和核查等工作。</v>
          </cell>
          <cell r="G312">
            <v>1</v>
          </cell>
        </row>
        <row r="312">
          <cell r="N312" t="str">
            <v>黄新异</v>
          </cell>
          <cell r="O312" t="str">
            <v>女</v>
          </cell>
          <cell r="P312" t="str">
            <v>142303701618</v>
          </cell>
          <cell r="Q312">
            <v>57.6</v>
          </cell>
          <cell r="R312">
            <v>-1</v>
          </cell>
          <cell r="S312">
            <v>-1</v>
          </cell>
          <cell r="T312">
            <v>31.68</v>
          </cell>
          <cell r="U312">
            <v>22</v>
          </cell>
        </row>
        <row r="313">
          <cell r="A313" t="str">
            <v>杜沫天</v>
          </cell>
          <cell r="B313" t="str">
            <v>省统计局宜都经济社会调查队</v>
          </cell>
          <cell r="C313" t="str">
            <v>县（市、区）级</v>
          </cell>
          <cell r="D313" t="str">
            <v>统计专业岗</v>
          </cell>
          <cell r="E313" t="str">
            <v>14230201086000007</v>
          </cell>
          <cell r="F313" t="str">
            <v>从事地方统计调查以及数据质量监测和核查等工作。</v>
          </cell>
          <cell r="G313">
            <v>1</v>
          </cell>
        </row>
        <row r="313">
          <cell r="N313" t="str">
            <v>杜沫天</v>
          </cell>
          <cell r="O313" t="str">
            <v>男</v>
          </cell>
          <cell r="P313" t="str">
            <v>142300604813</v>
          </cell>
          <cell r="Q313">
            <v>-1</v>
          </cell>
          <cell r="R313">
            <v>-1</v>
          </cell>
          <cell r="S313">
            <v>-1</v>
          </cell>
          <cell r="T313">
            <v>-1</v>
          </cell>
          <cell r="U313">
            <v>23</v>
          </cell>
        </row>
        <row r="314">
          <cell r="A314" t="str">
            <v>晏淳熙</v>
          </cell>
          <cell r="B314" t="str">
            <v>省统计局宜都经济社会调查队</v>
          </cell>
          <cell r="C314" t="str">
            <v>县（市、区）级</v>
          </cell>
          <cell r="D314" t="str">
            <v>统计专业岗</v>
          </cell>
          <cell r="E314" t="str">
            <v>14230201086000007</v>
          </cell>
          <cell r="F314" t="str">
            <v>从事地方统计调查以及数据质量监测和核查等工作。</v>
          </cell>
          <cell r="G314">
            <v>1</v>
          </cell>
        </row>
        <row r="314">
          <cell r="N314" t="str">
            <v>晏淳熙</v>
          </cell>
          <cell r="O314" t="str">
            <v>女</v>
          </cell>
          <cell r="P314" t="str">
            <v>142304106302</v>
          </cell>
          <cell r="Q314">
            <v>-1</v>
          </cell>
          <cell r="R314">
            <v>-1</v>
          </cell>
          <cell r="S314">
            <v>-1</v>
          </cell>
          <cell r="T314">
            <v>-1</v>
          </cell>
          <cell r="U314">
            <v>23</v>
          </cell>
        </row>
        <row r="315">
          <cell r="A315" t="str">
            <v>廖倾城</v>
          </cell>
          <cell r="B315" t="str">
            <v>省统计局</v>
          </cell>
          <cell r="C315" t="str">
            <v>省级</v>
          </cell>
          <cell r="D315" t="str">
            <v>统计专业岗1</v>
          </cell>
          <cell r="E315" t="str">
            <v>14230201086000001</v>
          </cell>
          <cell r="F315" t="str">
            <v>从事统计专业调查、统计数据处理、统计分析研究等工作。</v>
          </cell>
          <cell r="G315">
            <v>2</v>
          </cell>
        </row>
        <row r="315">
          <cell r="N315" t="str">
            <v>廖倾城</v>
          </cell>
          <cell r="O315" t="str">
            <v>女</v>
          </cell>
          <cell r="P315" t="str">
            <v>142303302203</v>
          </cell>
          <cell r="Q315">
            <v>68.8</v>
          </cell>
          <cell r="R315">
            <v>66.5</v>
          </cell>
        </row>
        <row r="315">
          <cell r="T315">
            <v>67.765</v>
          </cell>
          <cell r="U315">
            <v>23</v>
          </cell>
        </row>
        <row r="316">
          <cell r="A316" t="str">
            <v>熊鑫怡</v>
          </cell>
          <cell r="B316" t="str">
            <v>省统计局宜都经济社会调查队</v>
          </cell>
          <cell r="C316" t="str">
            <v>县（市、区）级</v>
          </cell>
          <cell r="D316" t="str">
            <v>统计专业岗</v>
          </cell>
          <cell r="E316" t="str">
            <v>14230201086000007</v>
          </cell>
          <cell r="F316" t="str">
            <v>从事地方统计调查以及数据质量监测和核查等工作。</v>
          </cell>
          <cell r="G316">
            <v>1</v>
          </cell>
        </row>
        <row r="316">
          <cell r="N316" t="str">
            <v>熊鑫怡</v>
          </cell>
          <cell r="O316" t="str">
            <v>女</v>
          </cell>
          <cell r="P316" t="str">
            <v>142302505214</v>
          </cell>
          <cell r="Q316">
            <v>-1</v>
          </cell>
          <cell r="R316">
            <v>-1</v>
          </cell>
          <cell r="S316">
            <v>-1</v>
          </cell>
          <cell r="T316">
            <v>-1</v>
          </cell>
          <cell r="U316">
            <v>23</v>
          </cell>
        </row>
        <row r="317">
          <cell r="A317" t="str">
            <v>严靖淞</v>
          </cell>
          <cell r="B317" t="str">
            <v>省统计局宜都经济社会调查队</v>
          </cell>
          <cell r="C317" t="str">
            <v>县（市、区）级</v>
          </cell>
          <cell r="D317" t="str">
            <v>统计专业岗</v>
          </cell>
          <cell r="E317" t="str">
            <v>14230201086000007</v>
          </cell>
          <cell r="F317" t="str">
            <v>从事地方统计调查以及数据质量监测和核查等工作。</v>
          </cell>
          <cell r="G317">
            <v>1</v>
          </cell>
        </row>
        <row r="317">
          <cell r="N317" t="str">
            <v>严靖淞</v>
          </cell>
          <cell r="O317" t="str">
            <v>男</v>
          </cell>
          <cell r="P317" t="str">
            <v>142305602922</v>
          </cell>
          <cell r="Q317">
            <v>-1</v>
          </cell>
          <cell r="R317">
            <v>-1</v>
          </cell>
          <cell r="S317">
            <v>-1</v>
          </cell>
          <cell r="T317">
            <v>-1</v>
          </cell>
          <cell r="U317">
            <v>23</v>
          </cell>
        </row>
        <row r="318">
          <cell r="A318" t="str">
            <v>龙腾</v>
          </cell>
          <cell r="B318" t="str">
            <v>省统计局</v>
          </cell>
          <cell r="C318" t="str">
            <v>省级</v>
          </cell>
          <cell r="D318" t="str">
            <v>统计专业岗3</v>
          </cell>
          <cell r="E318" t="str">
            <v>14230201086000003</v>
          </cell>
          <cell r="F318" t="str">
            <v>从事能源统计专业调查、统计数据处理、统计分析研究等工作。</v>
          </cell>
          <cell r="G318">
            <v>1</v>
          </cell>
        </row>
        <row r="318">
          <cell r="N318" t="str">
            <v>龙腾</v>
          </cell>
          <cell r="O318" t="str">
            <v>男</v>
          </cell>
          <cell r="P318" t="str">
            <v>142300207228</v>
          </cell>
          <cell r="Q318">
            <v>70.4</v>
          </cell>
          <cell r="R318">
            <v>57.5</v>
          </cell>
        </row>
        <row r="318">
          <cell r="T318">
            <v>64.595</v>
          </cell>
          <cell r="U318">
            <v>23</v>
          </cell>
        </row>
        <row r="319">
          <cell r="A319" t="str">
            <v>王书静</v>
          </cell>
          <cell r="B319" t="str">
            <v>省统计局</v>
          </cell>
          <cell r="C319" t="str">
            <v>省级</v>
          </cell>
          <cell r="D319" t="str">
            <v>统计专业岗2</v>
          </cell>
          <cell r="E319" t="str">
            <v>14230201086000002</v>
          </cell>
          <cell r="F319" t="str">
            <v>从事固定资产投资统计专业调查、统计数据处理、统计分析研究等工作。</v>
          </cell>
          <cell r="G319">
            <v>1</v>
          </cell>
        </row>
        <row r="319">
          <cell r="N319" t="str">
            <v>王书静</v>
          </cell>
          <cell r="O319" t="str">
            <v>女</v>
          </cell>
          <cell r="P319" t="str">
            <v>142302309330</v>
          </cell>
          <cell r="Q319">
            <v>60</v>
          </cell>
          <cell r="R319">
            <v>73.5</v>
          </cell>
        </row>
        <row r="319">
          <cell r="T319">
            <v>66.075</v>
          </cell>
          <cell r="U319">
            <v>23</v>
          </cell>
        </row>
        <row r="320">
          <cell r="A320" t="str">
            <v>钱星瑾</v>
          </cell>
          <cell r="B320" t="str">
            <v>省统计局蕲春经济社会调查队</v>
          </cell>
          <cell r="C320" t="str">
            <v>县（市、区）级</v>
          </cell>
          <cell r="D320" t="str">
            <v>统计专业岗</v>
          </cell>
          <cell r="E320" t="str">
            <v>14230201086000011</v>
          </cell>
          <cell r="F320" t="str">
            <v>从事地方统计调查以及数据质量监测和核查等工作。</v>
          </cell>
          <cell r="G320">
            <v>1</v>
          </cell>
        </row>
        <row r="320">
          <cell r="N320" t="str">
            <v>钱星瑾</v>
          </cell>
          <cell r="O320" t="str">
            <v>女</v>
          </cell>
          <cell r="P320" t="str">
            <v>142305401307</v>
          </cell>
          <cell r="Q320">
            <v>36.8</v>
          </cell>
          <cell r="R320">
            <v>58.5</v>
          </cell>
          <cell r="S320">
            <v>58.5</v>
          </cell>
          <cell r="T320">
            <v>46.565</v>
          </cell>
          <cell r="U320">
            <v>23</v>
          </cell>
        </row>
        <row r="321">
          <cell r="A321" t="str">
            <v>曹心怡</v>
          </cell>
          <cell r="B321" t="str">
            <v>省统计局宜都经济社会调查队</v>
          </cell>
          <cell r="C321" t="str">
            <v>县（市、区）级</v>
          </cell>
          <cell r="D321" t="str">
            <v>统计专业岗</v>
          </cell>
          <cell r="E321" t="str">
            <v>14230201086000007</v>
          </cell>
          <cell r="F321" t="str">
            <v>从事地方统计调查以及数据质量监测和核查等工作。</v>
          </cell>
          <cell r="G321">
            <v>1</v>
          </cell>
        </row>
        <row r="321">
          <cell r="N321" t="str">
            <v>曹心怡</v>
          </cell>
          <cell r="O321" t="str">
            <v>女</v>
          </cell>
          <cell r="P321" t="str">
            <v>142302902010</v>
          </cell>
          <cell r="Q321">
            <v>-1</v>
          </cell>
          <cell r="R321">
            <v>-1</v>
          </cell>
          <cell r="S321">
            <v>-1</v>
          </cell>
          <cell r="T321">
            <v>-1</v>
          </cell>
          <cell r="U321">
            <v>23</v>
          </cell>
        </row>
        <row r="322">
          <cell r="A322" t="str">
            <v>孙昕如</v>
          </cell>
          <cell r="B322" t="str">
            <v>省统计局宜都经济社会调查队</v>
          </cell>
          <cell r="C322" t="str">
            <v>县（市、区）级</v>
          </cell>
          <cell r="D322" t="str">
            <v>统计专业岗</v>
          </cell>
          <cell r="E322" t="str">
            <v>14230201086000007</v>
          </cell>
          <cell r="F322" t="str">
            <v>从事地方统计调查以及数据质量监测和核查等工作。</v>
          </cell>
          <cell r="G322">
            <v>1</v>
          </cell>
        </row>
        <row r="322">
          <cell r="N322" t="str">
            <v>孙昕如</v>
          </cell>
          <cell r="O322" t="str">
            <v>女</v>
          </cell>
          <cell r="P322" t="str">
            <v>142303608716</v>
          </cell>
          <cell r="Q322">
            <v>-1</v>
          </cell>
          <cell r="R322">
            <v>-1</v>
          </cell>
          <cell r="S322">
            <v>-1</v>
          </cell>
          <cell r="T322">
            <v>-1</v>
          </cell>
          <cell r="U322">
            <v>23</v>
          </cell>
        </row>
        <row r="323">
          <cell r="A323" t="str">
            <v>熊培</v>
          </cell>
          <cell r="B323" t="str">
            <v>省统计局安陆经济社会调查队</v>
          </cell>
          <cell r="C323" t="str">
            <v>县（市、区）级</v>
          </cell>
          <cell r="D323" t="str">
            <v>统计专业岗</v>
          </cell>
          <cell r="E323" t="str">
            <v>14230201086000010</v>
          </cell>
          <cell r="F323" t="str">
            <v>从事地方统计调查以及数据质量监测和核查等工作。</v>
          </cell>
          <cell r="G323">
            <v>2</v>
          </cell>
        </row>
        <row r="323">
          <cell r="N323" t="str">
            <v>熊培</v>
          </cell>
          <cell r="O323" t="str">
            <v>女</v>
          </cell>
          <cell r="P323" t="str">
            <v>142303507330</v>
          </cell>
          <cell r="Q323">
            <v>52.8</v>
          </cell>
          <cell r="R323">
            <v>58</v>
          </cell>
          <cell r="S323">
            <v>58</v>
          </cell>
          <cell r="T323">
            <v>55.14</v>
          </cell>
          <cell r="U323">
            <v>23</v>
          </cell>
        </row>
        <row r="324">
          <cell r="A324" t="str">
            <v>王雪英</v>
          </cell>
          <cell r="B324" t="str">
            <v>省统计局应城经济社会调查队</v>
          </cell>
          <cell r="C324" t="str">
            <v>县（市、区）级</v>
          </cell>
          <cell r="D324" t="str">
            <v>统计专业岗</v>
          </cell>
          <cell r="E324" t="str">
            <v>14230201086000009</v>
          </cell>
          <cell r="F324" t="str">
            <v>从事地方统计调查以及数据质量监测和核查等工作。</v>
          </cell>
          <cell r="G324">
            <v>2</v>
          </cell>
        </row>
        <row r="324">
          <cell r="N324" t="str">
            <v>王雪英</v>
          </cell>
          <cell r="O324" t="str">
            <v>女</v>
          </cell>
          <cell r="P324" t="str">
            <v>142305203625</v>
          </cell>
          <cell r="Q324">
            <v>62.4</v>
          </cell>
          <cell r="R324">
            <v>54.5</v>
          </cell>
          <cell r="S324">
            <v>54.5</v>
          </cell>
          <cell r="T324">
            <v>58.845</v>
          </cell>
          <cell r="U324">
            <v>23</v>
          </cell>
        </row>
        <row r="325">
          <cell r="A325" t="str">
            <v>朱艾灵</v>
          </cell>
          <cell r="B325" t="str">
            <v>省统计局宜都经济社会调查队</v>
          </cell>
          <cell r="C325" t="str">
            <v>县（市、区）级</v>
          </cell>
          <cell r="D325" t="str">
            <v>统计专业岗</v>
          </cell>
          <cell r="E325" t="str">
            <v>14230201086000007</v>
          </cell>
          <cell r="F325" t="str">
            <v>从事地方统计调查以及数据质量监测和核查等工作。</v>
          </cell>
          <cell r="G325">
            <v>1</v>
          </cell>
        </row>
        <row r="325">
          <cell r="N325" t="str">
            <v>朱艾灵</v>
          </cell>
          <cell r="O325" t="str">
            <v>女</v>
          </cell>
          <cell r="P325" t="str">
            <v>142302505727</v>
          </cell>
          <cell r="Q325">
            <v>-1</v>
          </cell>
          <cell r="R325">
            <v>-1</v>
          </cell>
          <cell r="S325">
            <v>-1</v>
          </cell>
          <cell r="T325">
            <v>-1</v>
          </cell>
          <cell r="U325">
            <v>23</v>
          </cell>
        </row>
        <row r="326">
          <cell r="A326" t="str">
            <v>覃知资</v>
          </cell>
          <cell r="B326" t="str">
            <v>省统计局宜都经济社会调查队</v>
          </cell>
          <cell r="C326" t="str">
            <v>县（市、区）级</v>
          </cell>
          <cell r="D326" t="str">
            <v>统计专业岗</v>
          </cell>
          <cell r="E326" t="str">
            <v>14230201086000007</v>
          </cell>
          <cell r="F326" t="str">
            <v>从事地方统计调查以及数据质量监测和核查等工作。</v>
          </cell>
          <cell r="G326">
            <v>1</v>
          </cell>
        </row>
        <row r="326">
          <cell r="N326" t="str">
            <v>覃知资</v>
          </cell>
          <cell r="O326" t="str">
            <v>女</v>
          </cell>
          <cell r="P326" t="str">
            <v>142306611020</v>
          </cell>
          <cell r="Q326">
            <v>-1</v>
          </cell>
          <cell r="R326">
            <v>-1</v>
          </cell>
          <cell r="S326">
            <v>-1</v>
          </cell>
          <cell r="T326">
            <v>-1</v>
          </cell>
          <cell r="U326">
            <v>23</v>
          </cell>
        </row>
        <row r="327">
          <cell r="A327" t="str">
            <v>王依婷</v>
          </cell>
          <cell r="B327" t="str">
            <v>省统计局宜都经济社会调查队</v>
          </cell>
          <cell r="C327" t="str">
            <v>县（市、区）级</v>
          </cell>
          <cell r="D327" t="str">
            <v>统计专业岗</v>
          </cell>
          <cell r="E327" t="str">
            <v>14230201086000007</v>
          </cell>
          <cell r="F327" t="str">
            <v>从事地方统计调查以及数据质量监测和核查等工作。</v>
          </cell>
          <cell r="G327">
            <v>1</v>
          </cell>
        </row>
        <row r="327">
          <cell r="N327" t="str">
            <v>王依婷</v>
          </cell>
          <cell r="O327" t="str">
            <v>女</v>
          </cell>
          <cell r="P327" t="str">
            <v>142303401422</v>
          </cell>
          <cell r="Q327">
            <v>-1</v>
          </cell>
          <cell r="R327">
            <v>-1</v>
          </cell>
          <cell r="S327">
            <v>-1</v>
          </cell>
          <cell r="T327">
            <v>-1</v>
          </cell>
          <cell r="U327">
            <v>23</v>
          </cell>
        </row>
        <row r="328">
          <cell r="A328" t="str">
            <v>章娣</v>
          </cell>
          <cell r="B328" t="str">
            <v>省统计局丹江口经济社会调查队</v>
          </cell>
          <cell r="C328" t="str">
            <v>县（市、区）级</v>
          </cell>
          <cell r="D328" t="str">
            <v>统计专业岗</v>
          </cell>
          <cell r="E328" t="str">
            <v>14230201086000004</v>
          </cell>
          <cell r="F328" t="str">
            <v>从事地方统计调查以及数据质量监测和核查等工作。</v>
          </cell>
          <cell r="G328">
            <v>1</v>
          </cell>
        </row>
        <row r="328">
          <cell r="N328" t="str">
            <v>章娣</v>
          </cell>
          <cell r="O328" t="str">
            <v>女</v>
          </cell>
          <cell r="P328" t="str">
            <v>142304209527</v>
          </cell>
          <cell r="Q328">
            <v>44.8</v>
          </cell>
          <cell r="R328">
            <v>-1</v>
          </cell>
          <cell r="S328">
            <v>-1</v>
          </cell>
          <cell r="T328">
            <v>24.64</v>
          </cell>
          <cell r="U328">
            <v>23</v>
          </cell>
        </row>
        <row r="329">
          <cell r="A329" t="str">
            <v>陈建哲</v>
          </cell>
          <cell r="B329" t="str">
            <v>省统计局宜都经济社会调查队</v>
          </cell>
          <cell r="C329" t="str">
            <v>县（市、区）级</v>
          </cell>
          <cell r="D329" t="str">
            <v>统计专业岗</v>
          </cell>
          <cell r="E329" t="str">
            <v>14230201086000007</v>
          </cell>
          <cell r="F329" t="str">
            <v>从事地方统计调查以及数据质量监测和核查等工作。</v>
          </cell>
          <cell r="G329">
            <v>1</v>
          </cell>
        </row>
        <row r="329">
          <cell r="N329" t="str">
            <v>陈建哲</v>
          </cell>
          <cell r="O329" t="str">
            <v>男</v>
          </cell>
          <cell r="P329" t="str">
            <v>142300808602</v>
          </cell>
          <cell r="Q329">
            <v>-1</v>
          </cell>
          <cell r="R329">
            <v>-1</v>
          </cell>
          <cell r="S329">
            <v>-1</v>
          </cell>
          <cell r="T329">
            <v>-1</v>
          </cell>
          <cell r="U329">
            <v>23</v>
          </cell>
        </row>
        <row r="330">
          <cell r="A330" t="str">
            <v>余梦</v>
          </cell>
          <cell r="B330" t="str">
            <v>省统计局宜都经济社会调查队</v>
          </cell>
          <cell r="C330" t="str">
            <v>县（市、区）级</v>
          </cell>
          <cell r="D330" t="str">
            <v>统计专业岗</v>
          </cell>
          <cell r="E330" t="str">
            <v>14230201086000007</v>
          </cell>
          <cell r="F330" t="str">
            <v>从事地方统计调查以及数据质量监测和核查等工作。</v>
          </cell>
          <cell r="G330">
            <v>1</v>
          </cell>
        </row>
        <row r="330">
          <cell r="N330" t="str">
            <v>余梦</v>
          </cell>
          <cell r="O330" t="str">
            <v>女</v>
          </cell>
          <cell r="P330" t="str">
            <v>142304402203</v>
          </cell>
          <cell r="Q330">
            <v>-1</v>
          </cell>
          <cell r="R330">
            <v>-1</v>
          </cell>
          <cell r="S330">
            <v>-1</v>
          </cell>
          <cell r="T330">
            <v>-1</v>
          </cell>
          <cell r="U330">
            <v>23</v>
          </cell>
        </row>
        <row r="331">
          <cell r="A331" t="str">
            <v>黎佳</v>
          </cell>
          <cell r="B331" t="str">
            <v>省统计局</v>
          </cell>
          <cell r="C331" t="str">
            <v>省级</v>
          </cell>
          <cell r="D331" t="str">
            <v>统计专业岗1</v>
          </cell>
          <cell r="E331" t="str">
            <v>14230201086000001</v>
          </cell>
          <cell r="F331" t="str">
            <v>从事统计专业调查、统计数据处理、统计分析研究等工作。</v>
          </cell>
          <cell r="G331">
            <v>2</v>
          </cell>
        </row>
        <row r="331">
          <cell r="N331" t="str">
            <v>黎佳</v>
          </cell>
          <cell r="O331" t="str">
            <v>女</v>
          </cell>
          <cell r="P331" t="str">
            <v>142300103119</v>
          </cell>
          <cell r="Q331">
            <v>72.8</v>
          </cell>
          <cell r="R331">
            <v>61.5</v>
          </cell>
        </row>
        <row r="331">
          <cell r="T331">
            <v>67.715</v>
          </cell>
          <cell r="U331">
            <v>24</v>
          </cell>
        </row>
        <row r="332">
          <cell r="A332" t="str">
            <v>曹依婷</v>
          </cell>
          <cell r="B332" t="str">
            <v>省统计局</v>
          </cell>
          <cell r="C332" t="str">
            <v>省级</v>
          </cell>
          <cell r="D332" t="str">
            <v>统计专业岗2</v>
          </cell>
          <cell r="E332" t="str">
            <v>14230201086000002</v>
          </cell>
          <cell r="F332" t="str">
            <v>从事固定资产投资统计专业调查、统计数据处理、统计分析研究等工作。</v>
          </cell>
          <cell r="G332">
            <v>1</v>
          </cell>
        </row>
        <row r="332">
          <cell r="N332" t="str">
            <v>曹依婷</v>
          </cell>
          <cell r="O332" t="str">
            <v>女</v>
          </cell>
          <cell r="P332" t="str">
            <v>142300206205</v>
          </cell>
          <cell r="Q332">
            <v>63.2</v>
          </cell>
          <cell r="R332">
            <v>69.5</v>
          </cell>
        </row>
        <row r="332">
          <cell r="T332">
            <v>66.035</v>
          </cell>
          <cell r="U332">
            <v>24</v>
          </cell>
        </row>
        <row r="333">
          <cell r="A333" t="str">
            <v>石枘</v>
          </cell>
          <cell r="B333" t="str">
            <v>省统计局</v>
          </cell>
          <cell r="C333" t="str">
            <v>省级</v>
          </cell>
          <cell r="D333" t="str">
            <v>统计专业岗3</v>
          </cell>
          <cell r="E333" t="str">
            <v>14230201086000003</v>
          </cell>
          <cell r="F333" t="str">
            <v>从事能源统计专业调查、统计数据处理、统计分析研究等工作。</v>
          </cell>
          <cell r="G333">
            <v>1</v>
          </cell>
        </row>
        <row r="333">
          <cell r="N333" t="str">
            <v>石枘</v>
          </cell>
          <cell r="O333" t="str">
            <v>男</v>
          </cell>
          <cell r="P333" t="str">
            <v>142302204404</v>
          </cell>
          <cell r="Q333">
            <v>63.2</v>
          </cell>
          <cell r="R333">
            <v>64</v>
          </cell>
        </row>
        <row r="333">
          <cell r="T333">
            <v>63.56</v>
          </cell>
          <cell r="U333">
            <v>24</v>
          </cell>
        </row>
        <row r="334">
          <cell r="A334" t="str">
            <v>洪朴</v>
          </cell>
          <cell r="B334" t="str">
            <v>省统计局安陆经济社会调查队</v>
          </cell>
          <cell r="C334" t="str">
            <v>县（市、区）级</v>
          </cell>
          <cell r="D334" t="str">
            <v>统计专业岗</v>
          </cell>
          <cell r="E334" t="str">
            <v>14230201086000010</v>
          </cell>
          <cell r="F334" t="str">
            <v>从事地方统计调查以及数据质量监测和核查等工作。</v>
          </cell>
          <cell r="G334">
            <v>2</v>
          </cell>
        </row>
        <row r="334">
          <cell r="N334" t="str">
            <v>洪朴</v>
          </cell>
          <cell r="O334" t="str">
            <v>男</v>
          </cell>
          <cell r="P334" t="str">
            <v>142303805324</v>
          </cell>
          <cell r="Q334">
            <v>57.6</v>
          </cell>
          <cell r="R334">
            <v>51.5</v>
          </cell>
          <cell r="S334">
            <v>51.5</v>
          </cell>
          <cell r="T334">
            <v>54.855</v>
          </cell>
          <cell r="U334">
            <v>24</v>
          </cell>
        </row>
        <row r="335">
          <cell r="A335" t="str">
            <v>张明悦</v>
          </cell>
          <cell r="B335" t="str">
            <v>省统计局应城经济社会调查队</v>
          </cell>
          <cell r="C335" t="str">
            <v>县（市、区）级</v>
          </cell>
          <cell r="D335" t="str">
            <v>统计专业岗</v>
          </cell>
          <cell r="E335" t="str">
            <v>14230201086000009</v>
          </cell>
          <cell r="F335" t="str">
            <v>从事地方统计调查以及数据质量监测和核查等工作。</v>
          </cell>
          <cell r="G335">
            <v>2</v>
          </cell>
        </row>
        <row r="335">
          <cell r="N335" t="str">
            <v>张明悦</v>
          </cell>
          <cell r="O335" t="str">
            <v>女</v>
          </cell>
          <cell r="P335" t="str">
            <v>142306107312</v>
          </cell>
          <cell r="Q335">
            <v>57.6</v>
          </cell>
          <cell r="R335">
            <v>60</v>
          </cell>
          <cell r="S335">
            <v>60</v>
          </cell>
          <cell r="T335">
            <v>58.68</v>
          </cell>
          <cell r="U335">
            <v>24</v>
          </cell>
        </row>
        <row r="336">
          <cell r="A336" t="str">
            <v>王雨铮</v>
          </cell>
          <cell r="B336" t="str">
            <v>省统计局蕲春经济社会调查队</v>
          </cell>
          <cell r="C336" t="str">
            <v>县（市、区）级</v>
          </cell>
          <cell r="D336" t="str">
            <v>统计专业岗</v>
          </cell>
          <cell r="E336" t="str">
            <v>14230201086000011</v>
          </cell>
          <cell r="F336" t="str">
            <v>从事地方统计调查以及数据质量监测和核查等工作。</v>
          </cell>
          <cell r="G336">
            <v>1</v>
          </cell>
        </row>
        <row r="336">
          <cell r="N336" t="str">
            <v>王雨铮</v>
          </cell>
          <cell r="O336" t="str">
            <v>男</v>
          </cell>
          <cell r="P336" t="str">
            <v>142300807102</v>
          </cell>
          <cell r="Q336">
            <v>41.6</v>
          </cell>
          <cell r="R336">
            <v>45.5</v>
          </cell>
          <cell r="S336">
            <v>45.5</v>
          </cell>
          <cell r="T336">
            <v>43.355</v>
          </cell>
          <cell r="U336">
            <v>24</v>
          </cell>
        </row>
        <row r="337">
          <cell r="A337" t="str">
            <v>王亚梅</v>
          </cell>
          <cell r="B337" t="str">
            <v>省统计局丹江口经济社会调查队</v>
          </cell>
          <cell r="C337" t="str">
            <v>县（市、区）级</v>
          </cell>
          <cell r="D337" t="str">
            <v>统计专业岗</v>
          </cell>
          <cell r="E337" t="str">
            <v>14230201086000004</v>
          </cell>
          <cell r="F337" t="str">
            <v>从事地方统计调查以及数据质量监测和核查等工作。</v>
          </cell>
          <cell r="G337">
            <v>1</v>
          </cell>
        </row>
        <row r="337">
          <cell r="N337" t="str">
            <v>王亚梅</v>
          </cell>
          <cell r="O337" t="str">
            <v>女</v>
          </cell>
          <cell r="P337" t="str">
            <v>142300818806</v>
          </cell>
          <cell r="Q337">
            <v>-1</v>
          </cell>
          <cell r="R337">
            <v>0</v>
          </cell>
          <cell r="S337">
            <v>0</v>
          </cell>
          <cell r="T337">
            <v>0</v>
          </cell>
          <cell r="U337">
            <v>24</v>
          </cell>
        </row>
        <row r="338">
          <cell r="A338" t="str">
            <v>高冰莹</v>
          </cell>
          <cell r="B338" t="str">
            <v>省统计局丹江口经济社会调查队</v>
          </cell>
          <cell r="C338" t="str">
            <v>县（市、区）级</v>
          </cell>
          <cell r="D338" t="str">
            <v>统计专业岗</v>
          </cell>
          <cell r="E338" t="str">
            <v>14230201086000004</v>
          </cell>
          <cell r="F338" t="str">
            <v>从事地方统计调查以及数据质量监测和核查等工作。</v>
          </cell>
          <cell r="G338">
            <v>1</v>
          </cell>
        </row>
        <row r="338">
          <cell r="N338" t="str">
            <v>高冰莹</v>
          </cell>
          <cell r="O338" t="str">
            <v>女</v>
          </cell>
          <cell r="P338" t="str">
            <v>142301503127</v>
          </cell>
          <cell r="Q338">
            <v>-1</v>
          </cell>
          <cell r="R338">
            <v>-1</v>
          </cell>
          <cell r="S338">
            <v>-1</v>
          </cell>
          <cell r="T338">
            <v>-1</v>
          </cell>
          <cell r="U338">
            <v>25</v>
          </cell>
        </row>
        <row r="339">
          <cell r="A339" t="str">
            <v>苏雨皙</v>
          </cell>
          <cell r="B339" t="str">
            <v>省统计局</v>
          </cell>
          <cell r="C339" t="str">
            <v>省级</v>
          </cell>
          <cell r="D339" t="str">
            <v>统计专业岗1</v>
          </cell>
          <cell r="E339" t="str">
            <v>14230201086000001</v>
          </cell>
          <cell r="F339" t="str">
            <v>从事统计专业调查、统计数据处理、统计分析研究等工作。</v>
          </cell>
          <cell r="G339">
            <v>2</v>
          </cell>
        </row>
        <row r="339">
          <cell r="N339" t="str">
            <v>苏雨皙</v>
          </cell>
          <cell r="O339" t="str">
            <v>女</v>
          </cell>
          <cell r="P339" t="str">
            <v>142300319301</v>
          </cell>
          <cell r="Q339">
            <v>63.2</v>
          </cell>
          <cell r="R339">
            <v>73</v>
          </cell>
        </row>
        <row r="339">
          <cell r="T339">
            <v>67.61</v>
          </cell>
          <cell r="U339">
            <v>25</v>
          </cell>
        </row>
        <row r="340">
          <cell r="A340" t="str">
            <v>聂曙光</v>
          </cell>
          <cell r="B340" t="str">
            <v>省统计局应城经济社会调查队</v>
          </cell>
          <cell r="C340" t="str">
            <v>县（市、区）级</v>
          </cell>
          <cell r="D340" t="str">
            <v>统计专业岗</v>
          </cell>
          <cell r="E340" t="str">
            <v>14230201086000009</v>
          </cell>
          <cell r="F340" t="str">
            <v>从事地方统计调查以及数据质量监测和核查等工作。</v>
          </cell>
          <cell r="G340">
            <v>2</v>
          </cell>
        </row>
        <row r="340">
          <cell r="N340" t="str">
            <v>聂曙光</v>
          </cell>
          <cell r="O340" t="str">
            <v>男</v>
          </cell>
          <cell r="P340" t="str">
            <v>142305101727</v>
          </cell>
          <cell r="Q340">
            <v>55.2</v>
          </cell>
          <cell r="R340">
            <v>62.5</v>
          </cell>
          <cell r="S340">
            <v>62.5</v>
          </cell>
          <cell r="T340">
            <v>58.485</v>
          </cell>
          <cell r="U340">
            <v>25</v>
          </cell>
        </row>
        <row r="341">
          <cell r="A341" t="str">
            <v>龚智超</v>
          </cell>
          <cell r="B341" t="str">
            <v>省统计局安陆经济社会调查队</v>
          </cell>
          <cell r="C341" t="str">
            <v>县（市、区）级</v>
          </cell>
          <cell r="D341" t="str">
            <v>统计专业岗</v>
          </cell>
          <cell r="E341" t="str">
            <v>14230201086000010</v>
          </cell>
          <cell r="F341" t="str">
            <v>从事地方统计调查以及数据质量监测和核查等工作。</v>
          </cell>
          <cell r="G341">
            <v>2</v>
          </cell>
        </row>
        <row r="341">
          <cell r="N341" t="str">
            <v>龚智超</v>
          </cell>
          <cell r="O341" t="str">
            <v>男</v>
          </cell>
          <cell r="P341" t="str">
            <v>142303504718</v>
          </cell>
          <cell r="Q341">
            <v>47.2</v>
          </cell>
          <cell r="R341">
            <v>60</v>
          </cell>
          <cell r="S341">
            <v>60</v>
          </cell>
          <cell r="T341">
            <v>52.96</v>
          </cell>
          <cell r="U341">
            <v>25</v>
          </cell>
        </row>
        <row r="342">
          <cell r="A342" t="str">
            <v>杨鑫</v>
          </cell>
          <cell r="B342" t="str">
            <v>省统计局丹江口经济社会调查队</v>
          </cell>
          <cell r="C342" t="str">
            <v>县（市、区）级</v>
          </cell>
          <cell r="D342" t="str">
            <v>统计专业岗</v>
          </cell>
          <cell r="E342" t="str">
            <v>14230201086000004</v>
          </cell>
          <cell r="F342" t="str">
            <v>从事地方统计调查以及数据质量监测和核查等工作。</v>
          </cell>
          <cell r="G342">
            <v>1</v>
          </cell>
        </row>
        <row r="342">
          <cell r="N342" t="str">
            <v>杨鑫</v>
          </cell>
          <cell r="O342" t="str">
            <v>男</v>
          </cell>
          <cell r="P342" t="str">
            <v>142300812829</v>
          </cell>
          <cell r="Q342">
            <v>-1</v>
          </cell>
          <cell r="R342">
            <v>-1</v>
          </cell>
          <cell r="S342">
            <v>-1</v>
          </cell>
          <cell r="T342">
            <v>-1</v>
          </cell>
          <cell r="U342">
            <v>25</v>
          </cell>
        </row>
        <row r="343">
          <cell r="A343" t="str">
            <v>田世威</v>
          </cell>
          <cell r="B343" t="str">
            <v>省统计局丹江口经济社会调查队</v>
          </cell>
          <cell r="C343" t="str">
            <v>县（市、区）级</v>
          </cell>
          <cell r="D343" t="str">
            <v>统计专业岗</v>
          </cell>
          <cell r="E343" t="str">
            <v>14230201086000004</v>
          </cell>
          <cell r="F343" t="str">
            <v>从事地方统计调查以及数据质量监测和核查等工作。</v>
          </cell>
          <cell r="G343">
            <v>1</v>
          </cell>
        </row>
        <row r="343">
          <cell r="N343" t="str">
            <v>田世威</v>
          </cell>
          <cell r="O343" t="str">
            <v>男</v>
          </cell>
          <cell r="P343" t="str">
            <v>142300814404</v>
          </cell>
          <cell r="Q343">
            <v>-1</v>
          </cell>
          <cell r="R343">
            <v>-1</v>
          </cell>
          <cell r="S343">
            <v>-1</v>
          </cell>
          <cell r="T343">
            <v>-1</v>
          </cell>
          <cell r="U343">
            <v>25</v>
          </cell>
        </row>
        <row r="344">
          <cell r="A344" t="str">
            <v>黄钰</v>
          </cell>
          <cell r="B344" t="str">
            <v>省统计局丹江口经济社会调查队</v>
          </cell>
          <cell r="C344" t="str">
            <v>县（市、区）级</v>
          </cell>
          <cell r="D344" t="str">
            <v>统计专业岗</v>
          </cell>
          <cell r="E344" t="str">
            <v>14230201086000004</v>
          </cell>
          <cell r="F344" t="str">
            <v>从事地方统计调查以及数据质量监测和核查等工作。</v>
          </cell>
          <cell r="G344">
            <v>1</v>
          </cell>
        </row>
        <row r="344">
          <cell r="N344" t="str">
            <v>黄钰</v>
          </cell>
          <cell r="O344" t="str">
            <v>女</v>
          </cell>
          <cell r="P344" t="str">
            <v>142303808517</v>
          </cell>
          <cell r="Q344">
            <v>-1</v>
          </cell>
          <cell r="R344">
            <v>-1</v>
          </cell>
          <cell r="S344">
            <v>-1</v>
          </cell>
          <cell r="T344">
            <v>-1</v>
          </cell>
          <cell r="U344">
            <v>25</v>
          </cell>
        </row>
        <row r="345">
          <cell r="A345" t="str">
            <v>李湃</v>
          </cell>
          <cell r="B345" t="str">
            <v>省统计局</v>
          </cell>
          <cell r="C345" t="str">
            <v>省级</v>
          </cell>
          <cell r="D345" t="str">
            <v>统计专业岗3</v>
          </cell>
          <cell r="E345" t="str">
            <v>14230201086000003</v>
          </cell>
          <cell r="F345" t="str">
            <v>从事能源统计专业调查、统计数据处理、统计分析研究等工作。</v>
          </cell>
          <cell r="G345">
            <v>1</v>
          </cell>
        </row>
        <row r="345">
          <cell r="N345" t="str">
            <v>李湃</v>
          </cell>
          <cell r="O345" t="str">
            <v>男</v>
          </cell>
          <cell r="P345" t="str">
            <v>142301901003</v>
          </cell>
          <cell r="Q345">
            <v>64.8</v>
          </cell>
          <cell r="R345">
            <v>62</v>
          </cell>
        </row>
        <row r="345">
          <cell r="T345">
            <v>63.54</v>
          </cell>
          <cell r="U345">
            <v>25</v>
          </cell>
        </row>
        <row r="346">
          <cell r="A346" t="str">
            <v>吴云丹</v>
          </cell>
          <cell r="B346" t="str">
            <v>省统计局</v>
          </cell>
          <cell r="C346" t="str">
            <v>省级</v>
          </cell>
          <cell r="D346" t="str">
            <v>统计专业岗2</v>
          </cell>
          <cell r="E346" t="str">
            <v>14230201086000002</v>
          </cell>
          <cell r="F346" t="str">
            <v>从事固定资产投资统计专业调查、统计数据处理、统计分析研究等工作。</v>
          </cell>
          <cell r="G346">
            <v>1</v>
          </cell>
        </row>
        <row r="346">
          <cell r="N346" t="str">
            <v>吴云丹</v>
          </cell>
          <cell r="O346" t="str">
            <v>男</v>
          </cell>
          <cell r="P346" t="str">
            <v>142300316818</v>
          </cell>
          <cell r="Q346">
            <v>59.2</v>
          </cell>
          <cell r="R346">
            <v>74</v>
          </cell>
        </row>
        <row r="346">
          <cell r="T346">
            <v>65.86</v>
          </cell>
          <cell r="U346">
            <v>25</v>
          </cell>
        </row>
        <row r="347">
          <cell r="A347" t="str">
            <v>徐菲菲</v>
          </cell>
          <cell r="B347" t="str">
            <v>省统计局丹江口经济社会调查队</v>
          </cell>
          <cell r="C347" t="str">
            <v>县（市、区）级</v>
          </cell>
          <cell r="D347" t="str">
            <v>统计专业岗</v>
          </cell>
          <cell r="E347" t="str">
            <v>14230201086000004</v>
          </cell>
          <cell r="F347" t="str">
            <v>从事地方统计调查以及数据质量监测和核查等工作。</v>
          </cell>
          <cell r="G347">
            <v>1</v>
          </cell>
        </row>
        <row r="347">
          <cell r="N347" t="str">
            <v>徐菲菲</v>
          </cell>
          <cell r="O347" t="str">
            <v>女</v>
          </cell>
          <cell r="P347" t="str">
            <v>142306707930</v>
          </cell>
          <cell r="Q347">
            <v>-1</v>
          </cell>
          <cell r="R347">
            <v>-1</v>
          </cell>
          <cell r="S347">
            <v>-1</v>
          </cell>
          <cell r="T347">
            <v>-1</v>
          </cell>
          <cell r="U347">
            <v>25</v>
          </cell>
        </row>
        <row r="348">
          <cell r="A348" t="str">
            <v>王诗嘉</v>
          </cell>
          <cell r="B348" t="str">
            <v>省统计局丹江口经济社会调查队</v>
          </cell>
          <cell r="C348" t="str">
            <v>县（市、区）级</v>
          </cell>
          <cell r="D348" t="str">
            <v>统计专业岗</v>
          </cell>
          <cell r="E348" t="str">
            <v>14230201086000004</v>
          </cell>
          <cell r="F348" t="str">
            <v>从事地方统计调查以及数据质量监测和核查等工作。</v>
          </cell>
          <cell r="G348">
            <v>1</v>
          </cell>
        </row>
        <row r="348">
          <cell r="N348" t="str">
            <v>王诗嘉</v>
          </cell>
          <cell r="O348" t="str">
            <v>女</v>
          </cell>
          <cell r="P348" t="str">
            <v>142305802311</v>
          </cell>
          <cell r="Q348">
            <v>-1</v>
          </cell>
          <cell r="R348">
            <v>-1</v>
          </cell>
          <cell r="S348">
            <v>-1</v>
          </cell>
          <cell r="T348">
            <v>-1</v>
          </cell>
          <cell r="U348">
            <v>25</v>
          </cell>
        </row>
        <row r="349">
          <cell r="A349" t="str">
            <v>万相莹</v>
          </cell>
          <cell r="B349" t="str">
            <v>省统计局蕲春经济社会调查队</v>
          </cell>
          <cell r="C349" t="str">
            <v>县（市、区）级</v>
          </cell>
          <cell r="D349" t="str">
            <v>统计专业岗</v>
          </cell>
          <cell r="E349" t="str">
            <v>14230201086000011</v>
          </cell>
          <cell r="F349" t="str">
            <v>从事地方统计调查以及数据质量监测和核查等工作。</v>
          </cell>
          <cell r="G349">
            <v>1</v>
          </cell>
        </row>
        <row r="349">
          <cell r="N349" t="str">
            <v>万相莹</v>
          </cell>
          <cell r="O349" t="str">
            <v>女</v>
          </cell>
          <cell r="P349" t="str">
            <v>142304405306</v>
          </cell>
          <cell r="Q349">
            <v>41.6</v>
          </cell>
          <cell r="R349">
            <v>42</v>
          </cell>
          <cell r="S349">
            <v>42</v>
          </cell>
          <cell r="T349">
            <v>41.78</v>
          </cell>
          <cell r="U349">
            <v>25</v>
          </cell>
        </row>
        <row r="350">
          <cell r="A350" t="str">
            <v>夏玉洁</v>
          </cell>
          <cell r="B350" t="str">
            <v>省统计局丹江口经济社会调查队</v>
          </cell>
          <cell r="C350" t="str">
            <v>县（市、区）级</v>
          </cell>
          <cell r="D350" t="str">
            <v>统计专业岗</v>
          </cell>
          <cell r="E350" t="str">
            <v>14230201086000004</v>
          </cell>
          <cell r="F350" t="str">
            <v>从事地方统计调查以及数据质量监测和核查等工作。</v>
          </cell>
          <cell r="G350">
            <v>1</v>
          </cell>
        </row>
        <row r="350">
          <cell r="N350" t="str">
            <v>夏玉洁</v>
          </cell>
          <cell r="O350" t="str">
            <v>女</v>
          </cell>
          <cell r="P350" t="str">
            <v>142305303430</v>
          </cell>
          <cell r="Q350">
            <v>-1</v>
          </cell>
          <cell r="R350">
            <v>-1</v>
          </cell>
          <cell r="S350">
            <v>-1</v>
          </cell>
          <cell r="T350">
            <v>-1</v>
          </cell>
          <cell r="U350">
            <v>25</v>
          </cell>
        </row>
        <row r="351">
          <cell r="A351" t="str">
            <v>赵柳扬</v>
          </cell>
          <cell r="B351" t="str">
            <v>省统计局丹江口经济社会调查队</v>
          </cell>
          <cell r="C351" t="str">
            <v>县（市、区）级</v>
          </cell>
          <cell r="D351" t="str">
            <v>统计专业岗</v>
          </cell>
          <cell r="E351" t="str">
            <v>14230201086000004</v>
          </cell>
          <cell r="F351" t="str">
            <v>从事地方统计调查以及数据质量监测和核查等工作。</v>
          </cell>
          <cell r="G351">
            <v>1</v>
          </cell>
        </row>
        <row r="351">
          <cell r="N351" t="str">
            <v>赵柳扬</v>
          </cell>
          <cell r="O351" t="str">
            <v>女</v>
          </cell>
          <cell r="P351" t="str">
            <v>142305907301</v>
          </cell>
          <cell r="Q351">
            <v>-1</v>
          </cell>
          <cell r="R351">
            <v>-1</v>
          </cell>
          <cell r="S351">
            <v>-1</v>
          </cell>
          <cell r="T351">
            <v>-1</v>
          </cell>
          <cell r="U351">
            <v>25</v>
          </cell>
        </row>
        <row r="352">
          <cell r="A352" t="str">
            <v>杨万青</v>
          </cell>
          <cell r="B352" t="str">
            <v>省统计局丹江口经济社会调查队</v>
          </cell>
          <cell r="C352" t="str">
            <v>县（市、区）级</v>
          </cell>
          <cell r="D352" t="str">
            <v>统计专业岗</v>
          </cell>
          <cell r="E352" t="str">
            <v>14230201086000004</v>
          </cell>
          <cell r="F352" t="str">
            <v>从事地方统计调查以及数据质量监测和核查等工作。</v>
          </cell>
          <cell r="G352">
            <v>1</v>
          </cell>
        </row>
        <row r="352">
          <cell r="N352" t="str">
            <v>杨万青</v>
          </cell>
          <cell r="O352" t="str">
            <v>女</v>
          </cell>
          <cell r="P352" t="str">
            <v>142304311912</v>
          </cell>
          <cell r="Q352">
            <v>-1</v>
          </cell>
          <cell r="R352">
            <v>-1</v>
          </cell>
          <cell r="S352">
            <v>-1</v>
          </cell>
          <cell r="T352">
            <v>-1</v>
          </cell>
          <cell r="U352">
            <v>25</v>
          </cell>
        </row>
        <row r="353">
          <cell r="A353" t="str">
            <v>李俊涛</v>
          </cell>
          <cell r="B353" t="str">
            <v>省统计局丹江口经济社会调查队</v>
          </cell>
          <cell r="C353" t="str">
            <v>县（市、区）级</v>
          </cell>
          <cell r="D353" t="str">
            <v>统计专业岗</v>
          </cell>
          <cell r="E353" t="str">
            <v>14230201086000004</v>
          </cell>
          <cell r="F353" t="str">
            <v>从事地方统计调查以及数据质量监测和核查等工作。</v>
          </cell>
          <cell r="G353">
            <v>1</v>
          </cell>
        </row>
        <row r="353">
          <cell r="N353" t="str">
            <v>李俊涛</v>
          </cell>
          <cell r="O353" t="str">
            <v>男</v>
          </cell>
          <cell r="P353" t="str">
            <v>142303607019</v>
          </cell>
          <cell r="Q353">
            <v>-1</v>
          </cell>
          <cell r="R353">
            <v>-1</v>
          </cell>
          <cell r="S353">
            <v>-1</v>
          </cell>
          <cell r="T353">
            <v>-1</v>
          </cell>
          <cell r="U353">
            <v>25</v>
          </cell>
        </row>
        <row r="354">
          <cell r="A354" t="str">
            <v>向颖慧</v>
          </cell>
          <cell r="B354" t="str">
            <v>省统计局丹江口经济社会调查队</v>
          </cell>
          <cell r="C354" t="str">
            <v>县（市、区）级</v>
          </cell>
          <cell r="D354" t="str">
            <v>统计专业岗</v>
          </cell>
          <cell r="E354" t="str">
            <v>14230201086000004</v>
          </cell>
          <cell r="F354" t="str">
            <v>从事地方统计调查以及数据质量监测和核查等工作。</v>
          </cell>
          <cell r="G354">
            <v>1</v>
          </cell>
        </row>
        <row r="354">
          <cell r="N354" t="str">
            <v>向颖慧</v>
          </cell>
          <cell r="O354" t="str">
            <v>女</v>
          </cell>
          <cell r="P354" t="str">
            <v>142306609312</v>
          </cell>
          <cell r="Q354">
            <v>-1</v>
          </cell>
          <cell r="R354">
            <v>-1</v>
          </cell>
          <cell r="S354">
            <v>-1</v>
          </cell>
          <cell r="T354">
            <v>-1</v>
          </cell>
          <cell r="U354">
            <v>25</v>
          </cell>
        </row>
        <row r="355">
          <cell r="A355" t="str">
            <v>李世龙</v>
          </cell>
          <cell r="B355" t="str">
            <v>省统计局丹江口经济社会调查队</v>
          </cell>
          <cell r="C355" t="str">
            <v>县（市、区）级</v>
          </cell>
          <cell r="D355" t="str">
            <v>统计专业岗</v>
          </cell>
          <cell r="E355" t="str">
            <v>14230201086000004</v>
          </cell>
          <cell r="F355" t="str">
            <v>从事地方统计调查以及数据质量监测和核查等工作。</v>
          </cell>
          <cell r="G355">
            <v>1</v>
          </cell>
        </row>
        <row r="355">
          <cell r="N355" t="str">
            <v>李世龙</v>
          </cell>
          <cell r="O355" t="str">
            <v>男</v>
          </cell>
          <cell r="P355" t="str">
            <v>142301613420</v>
          </cell>
          <cell r="Q355">
            <v>-1</v>
          </cell>
          <cell r="R355">
            <v>-1</v>
          </cell>
          <cell r="S355">
            <v>-1</v>
          </cell>
          <cell r="T355">
            <v>-1</v>
          </cell>
          <cell r="U355">
            <v>25</v>
          </cell>
        </row>
        <row r="356">
          <cell r="A356" t="str">
            <v>胡清</v>
          </cell>
          <cell r="B356" t="str">
            <v>省统计局</v>
          </cell>
          <cell r="C356" t="str">
            <v>省级</v>
          </cell>
          <cell r="D356" t="str">
            <v>统计专业岗1</v>
          </cell>
          <cell r="E356" t="str">
            <v>14230201086000001</v>
          </cell>
          <cell r="F356" t="str">
            <v>从事统计专业调查、统计数据处理、统计分析研究等工作。</v>
          </cell>
          <cell r="G356">
            <v>2</v>
          </cell>
        </row>
        <row r="356">
          <cell r="N356" t="str">
            <v>胡清</v>
          </cell>
          <cell r="O356" t="str">
            <v>女</v>
          </cell>
          <cell r="P356" t="str">
            <v>142301900316</v>
          </cell>
          <cell r="Q356">
            <v>71.2</v>
          </cell>
          <cell r="R356">
            <v>63</v>
          </cell>
        </row>
        <row r="356">
          <cell r="T356">
            <v>67.51</v>
          </cell>
          <cell r="U356">
            <v>26</v>
          </cell>
        </row>
        <row r="357">
          <cell r="A357" t="str">
            <v>王敏</v>
          </cell>
          <cell r="B357" t="str">
            <v>省统计局蕲春经济社会调查队</v>
          </cell>
          <cell r="C357" t="str">
            <v>县（市、区）级</v>
          </cell>
          <cell r="D357" t="str">
            <v>统计专业岗</v>
          </cell>
          <cell r="E357" t="str">
            <v>14230201086000011</v>
          </cell>
          <cell r="F357" t="str">
            <v>从事地方统计调查以及数据质量监测和核查等工作。</v>
          </cell>
          <cell r="G357">
            <v>1</v>
          </cell>
        </row>
        <row r="357">
          <cell r="N357" t="str">
            <v>王敏</v>
          </cell>
          <cell r="O357" t="str">
            <v>女</v>
          </cell>
          <cell r="P357" t="str">
            <v>142300804926</v>
          </cell>
          <cell r="Q357">
            <v>-1</v>
          </cell>
          <cell r="R357">
            <v>0</v>
          </cell>
          <cell r="S357">
            <v>0</v>
          </cell>
          <cell r="T357">
            <v>0</v>
          </cell>
          <cell r="U357">
            <v>26</v>
          </cell>
        </row>
        <row r="358">
          <cell r="A358" t="str">
            <v>杨泽仁</v>
          </cell>
          <cell r="B358" t="str">
            <v>省统计局</v>
          </cell>
          <cell r="C358" t="str">
            <v>省级</v>
          </cell>
          <cell r="D358" t="str">
            <v>统计专业岗2</v>
          </cell>
          <cell r="E358" t="str">
            <v>14230201086000002</v>
          </cell>
          <cell r="F358" t="str">
            <v>从事固定资产投资统计专业调查、统计数据处理、统计分析研究等工作。</v>
          </cell>
          <cell r="G358">
            <v>1</v>
          </cell>
        </row>
        <row r="358">
          <cell r="N358" t="str">
            <v>杨泽仁</v>
          </cell>
          <cell r="O358" t="str">
            <v>男</v>
          </cell>
          <cell r="P358" t="str">
            <v>142302007015</v>
          </cell>
          <cell r="Q358">
            <v>64</v>
          </cell>
          <cell r="R358">
            <v>67.5</v>
          </cell>
        </row>
        <row r="358">
          <cell r="T358">
            <v>65.575</v>
          </cell>
          <cell r="U358">
            <v>26</v>
          </cell>
        </row>
        <row r="359">
          <cell r="A359" t="str">
            <v>胡天怡</v>
          </cell>
          <cell r="B359" t="str">
            <v>省统计局</v>
          </cell>
          <cell r="C359" t="str">
            <v>省级</v>
          </cell>
          <cell r="D359" t="str">
            <v>统计专业岗3</v>
          </cell>
          <cell r="E359" t="str">
            <v>14230201086000003</v>
          </cell>
          <cell r="F359" t="str">
            <v>从事能源统计专业调查、统计数据处理、统计分析研究等工作。</v>
          </cell>
          <cell r="G359">
            <v>1</v>
          </cell>
        </row>
        <row r="359">
          <cell r="N359" t="str">
            <v>胡天怡</v>
          </cell>
          <cell r="O359" t="str">
            <v>女</v>
          </cell>
          <cell r="P359" t="str">
            <v>142302409510</v>
          </cell>
          <cell r="Q359">
            <v>66.4</v>
          </cell>
          <cell r="R359">
            <v>60</v>
          </cell>
        </row>
        <row r="359">
          <cell r="T359">
            <v>63.52</v>
          </cell>
          <cell r="U359">
            <v>26</v>
          </cell>
        </row>
        <row r="360">
          <cell r="A360" t="str">
            <v>黄慧敏</v>
          </cell>
          <cell r="B360" t="str">
            <v>省统计局安陆经济社会调查队</v>
          </cell>
          <cell r="C360" t="str">
            <v>县（市、区）级</v>
          </cell>
          <cell r="D360" t="str">
            <v>统计专业岗</v>
          </cell>
          <cell r="E360" t="str">
            <v>14230201086000010</v>
          </cell>
          <cell r="F360" t="str">
            <v>从事地方统计调查以及数据质量监测和核查等工作。</v>
          </cell>
          <cell r="G360">
            <v>2</v>
          </cell>
        </row>
        <row r="360">
          <cell r="N360" t="str">
            <v>黄慧敏</v>
          </cell>
          <cell r="O360" t="str">
            <v>女</v>
          </cell>
          <cell r="P360" t="str">
            <v>142302902511</v>
          </cell>
          <cell r="Q360">
            <v>51.2</v>
          </cell>
          <cell r="R360">
            <v>52</v>
          </cell>
          <cell r="S360">
            <v>52</v>
          </cell>
          <cell r="T360">
            <v>51.56</v>
          </cell>
          <cell r="U360">
            <v>26</v>
          </cell>
        </row>
        <row r="361">
          <cell r="A361" t="str">
            <v>吕成林</v>
          </cell>
          <cell r="B361" t="str">
            <v>省统计局应城经济社会调查队</v>
          </cell>
          <cell r="C361" t="str">
            <v>县（市、区）级</v>
          </cell>
          <cell r="D361" t="str">
            <v>统计专业岗</v>
          </cell>
          <cell r="E361" t="str">
            <v>14230201086000009</v>
          </cell>
          <cell r="F361" t="str">
            <v>从事地方统计调查以及数据质量监测和核查等工作。</v>
          </cell>
          <cell r="G361">
            <v>2</v>
          </cell>
        </row>
        <row r="361">
          <cell r="N361" t="str">
            <v>吕成林</v>
          </cell>
          <cell r="O361" t="str">
            <v>男</v>
          </cell>
          <cell r="P361" t="str">
            <v>142306510407</v>
          </cell>
          <cell r="Q361">
            <v>56.8</v>
          </cell>
          <cell r="R361">
            <v>60</v>
          </cell>
          <cell r="S361">
            <v>60</v>
          </cell>
          <cell r="T361">
            <v>58.24</v>
          </cell>
          <cell r="U361">
            <v>26</v>
          </cell>
        </row>
        <row r="362">
          <cell r="A362" t="str">
            <v>陈畅</v>
          </cell>
          <cell r="B362" t="str">
            <v>省统计局蕲春经济社会调查队</v>
          </cell>
          <cell r="C362" t="str">
            <v>县（市、区）级</v>
          </cell>
          <cell r="D362" t="str">
            <v>统计专业岗</v>
          </cell>
          <cell r="E362" t="str">
            <v>14230201086000011</v>
          </cell>
          <cell r="F362" t="str">
            <v>从事地方统计调查以及数据质量监测和核查等工作。</v>
          </cell>
          <cell r="G362">
            <v>1</v>
          </cell>
        </row>
        <row r="362">
          <cell r="N362" t="str">
            <v>陈畅</v>
          </cell>
          <cell r="O362" t="str">
            <v>男</v>
          </cell>
          <cell r="P362" t="str">
            <v>142300817225</v>
          </cell>
          <cell r="Q362">
            <v>-1</v>
          </cell>
          <cell r="R362">
            <v>-1</v>
          </cell>
          <cell r="S362">
            <v>-1</v>
          </cell>
          <cell r="T362">
            <v>-1</v>
          </cell>
          <cell r="U362">
            <v>27</v>
          </cell>
        </row>
        <row r="363">
          <cell r="A363" t="str">
            <v>黄梅</v>
          </cell>
          <cell r="B363" t="str">
            <v>省统计局应城经济社会调查队</v>
          </cell>
          <cell r="C363" t="str">
            <v>县（市、区）级</v>
          </cell>
          <cell r="D363" t="str">
            <v>统计专业岗</v>
          </cell>
          <cell r="E363" t="str">
            <v>14230201086000009</v>
          </cell>
          <cell r="F363" t="str">
            <v>从事地方统计调查以及数据质量监测和核查等工作。</v>
          </cell>
          <cell r="G363">
            <v>2</v>
          </cell>
        </row>
        <row r="363">
          <cell r="N363" t="str">
            <v>黄梅</v>
          </cell>
          <cell r="O363" t="str">
            <v>女</v>
          </cell>
          <cell r="P363" t="str">
            <v>142307008229</v>
          </cell>
          <cell r="Q363">
            <v>53.6</v>
          </cell>
          <cell r="R363">
            <v>62.5</v>
          </cell>
          <cell r="S363">
            <v>62.5</v>
          </cell>
          <cell r="T363">
            <v>57.605</v>
          </cell>
          <cell r="U363">
            <v>27</v>
          </cell>
        </row>
        <row r="364">
          <cell r="A364" t="str">
            <v>陈亦男</v>
          </cell>
          <cell r="B364" t="str">
            <v>省统计局</v>
          </cell>
          <cell r="C364" t="str">
            <v>省级</v>
          </cell>
          <cell r="D364" t="str">
            <v>统计专业岗1</v>
          </cell>
          <cell r="E364" t="str">
            <v>14230201086000001</v>
          </cell>
          <cell r="F364" t="str">
            <v>从事统计专业调查、统计数据处理、统计分析研究等工作。</v>
          </cell>
          <cell r="G364">
            <v>2</v>
          </cell>
        </row>
        <row r="364">
          <cell r="N364" t="str">
            <v>陈亦男</v>
          </cell>
          <cell r="O364" t="str">
            <v>女</v>
          </cell>
          <cell r="P364" t="str">
            <v>142300312326</v>
          </cell>
          <cell r="Q364">
            <v>70.4</v>
          </cell>
          <cell r="R364">
            <v>63</v>
          </cell>
        </row>
        <row r="364">
          <cell r="T364">
            <v>67.07</v>
          </cell>
          <cell r="U364">
            <v>27</v>
          </cell>
        </row>
        <row r="365">
          <cell r="A365" t="str">
            <v>伍亚琴</v>
          </cell>
          <cell r="B365" t="str">
            <v>省统计局</v>
          </cell>
          <cell r="C365" t="str">
            <v>省级</v>
          </cell>
          <cell r="D365" t="str">
            <v>统计专业岗3</v>
          </cell>
          <cell r="E365" t="str">
            <v>14230201086000003</v>
          </cell>
          <cell r="F365" t="str">
            <v>从事能源统计专业调查、统计数据处理、统计分析研究等工作。</v>
          </cell>
          <cell r="G365">
            <v>1</v>
          </cell>
        </row>
        <row r="365">
          <cell r="N365" t="str">
            <v>伍亚琴</v>
          </cell>
          <cell r="O365" t="str">
            <v>女</v>
          </cell>
          <cell r="P365" t="str">
            <v>142302315003</v>
          </cell>
          <cell r="Q365">
            <v>60.8</v>
          </cell>
          <cell r="R365">
            <v>66</v>
          </cell>
        </row>
        <row r="365">
          <cell r="T365">
            <v>63.14</v>
          </cell>
          <cell r="U365">
            <v>27</v>
          </cell>
        </row>
        <row r="366">
          <cell r="A366" t="str">
            <v>李智芬</v>
          </cell>
          <cell r="B366" t="str">
            <v>省统计局</v>
          </cell>
          <cell r="C366" t="str">
            <v>省级</v>
          </cell>
          <cell r="D366" t="str">
            <v>统计专业岗2</v>
          </cell>
          <cell r="E366" t="str">
            <v>14230201086000002</v>
          </cell>
          <cell r="F366" t="str">
            <v>从事固定资产投资统计专业调查、统计数据处理、统计分析研究等工作。</v>
          </cell>
          <cell r="G366">
            <v>1</v>
          </cell>
        </row>
        <row r="366">
          <cell r="N366" t="str">
            <v>李智芬</v>
          </cell>
          <cell r="O366" t="str">
            <v>女</v>
          </cell>
          <cell r="P366" t="str">
            <v>142302006528</v>
          </cell>
          <cell r="Q366">
            <v>58.4</v>
          </cell>
          <cell r="R366">
            <v>73</v>
          </cell>
        </row>
        <row r="366">
          <cell r="T366">
            <v>64.97</v>
          </cell>
          <cell r="U366">
            <v>27</v>
          </cell>
        </row>
        <row r="367">
          <cell r="A367" t="str">
            <v>陈子轩</v>
          </cell>
          <cell r="B367" t="str">
            <v>省统计局安陆经济社会调查队</v>
          </cell>
          <cell r="C367" t="str">
            <v>县（市、区）级</v>
          </cell>
          <cell r="D367" t="str">
            <v>统计专业岗</v>
          </cell>
          <cell r="E367" t="str">
            <v>14230201086000010</v>
          </cell>
          <cell r="F367" t="str">
            <v>从事地方统计调查以及数据质量监测和核查等工作。</v>
          </cell>
          <cell r="G367">
            <v>2</v>
          </cell>
        </row>
        <row r="367">
          <cell r="N367" t="str">
            <v>陈子轩</v>
          </cell>
          <cell r="O367" t="str">
            <v>男</v>
          </cell>
          <cell r="P367" t="str">
            <v>142303505609</v>
          </cell>
          <cell r="Q367">
            <v>49.6</v>
          </cell>
          <cell r="R367">
            <v>47.5</v>
          </cell>
          <cell r="S367">
            <v>47.5</v>
          </cell>
          <cell r="T367">
            <v>48.655</v>
          </cell>
          <cell r="U367">
            <v>27</v>
          </cell>
        </row>
        <row r="368">
          <cell r="A368" t="str">
            <v>龚福祥</v>
          </cell>
          <cell r="B368" t="str">
            <v>省统计局蕲春经济社会调查队</v>
          </cell>
          <cell r="C368" t="str">
            <v>县（市、区）级</v>
          </cell>
          <cell r="D368" t="str">
            <v>统计专业岗</v>
          </cell>
          <cell r="E368" t="str">
            <v>14230201086000011</v>
          </cell>
          <cell r="F368" t="str">
            <v>从事地方统计调查以及数据质量监测和核查等工作。</v>
          </cell>
          <cell r="G368">
            <v>1</v>
          </cell>
        </row>
        <row r="368">
          <cell r="N368" t="str">
            <v>龚福祥</v>
          </cell>
          <cell r="O368" t="str">
            <v>男</v>
          </cell>
          <cell r="P368" t="str">
            <v>142304314001</v>
          </cell>
          <cell r="Q368">
            <v>-1</v>
          </cell>
          <cell r="R368">
            <v>-1</v>
          </cell>
          <cell r="S368">
            <v>-1</v>
          </cell>
          <cell r="T368">
            <v>-1</v>
          </cell>
          <cell r="U368">
            <v>27</v>
          </cell>
        </row>
        <row r="369">
          <cell r="A369" t="str">
            <v>张晓雨</v>
          </cell>
          <cell r="B369" t="str">
            <v>省统计局蕲春经济社会调查队</v>
          </cell>
          <cell r="C369" t="str">
            <v>县（市、区）级</v>
          </cell>
          <cell r="D369" t="str">
            <v>统计专业岗</v>
          </cell>
          <cell r="E369" t="str">
            <v>14230201086000011</v>
          </cell>
          <cell r="F369" t="str">
            <v>从事地方统计调查以及数据质量监测和核查等工作。</v>
          </cell>
          <cell r="G369">
            <v>1</v>
          </cell>
        </row>
        <row r="369">
          <cell r="N369" t="str">
            <v>张晓雨</v>
          </cell>
          <cell r="O369" t="str">
            <v>女</v>
          </cell>
          <cell r="P369" t="str">
            <v>142300702629</v>
          </cell>
          <cell r="Q369">
            <v>-1</v>
          </cell>
          <cell r="R369">
            <v>-1</v>
          </cell>
          <cell r="S369">
            <v>-1</v>
          </cell>
          <cell r="T369">
            <v>-1</v>
          </cell>
          <cell r="U369">
            <v>27</v>
          </cell>
        </row>
        <row r="370">
          <cell r="A370" t="str">
            <v>周晓</v>
          </cell>
          <cell r="B370" t="str">
            <v>省统计局蕲春经济社会调查队</v>
          </cell>
          <cell r="C370" t="str">
            <v>县（市、区）级</v>
          </cell>
          <cell r="D370" t="str">
            <v>统计专业岗</v>
          </cell>
          <cell r="E370" t="str">
            <v>14230201086000011</v>
          </cell>
          <cell r="F370" t="str">
            <v>从事地方统计调查以及数据质量监测和核查等工作。</v>
          </cell>
          <cell r="G370">
            <v>1</v>
          </cell>
        </row>
        <row r="370">
          <cell r="N370" t="str">
            <v>周晓</v>
          </cell>
          <cell r="O370" t="str">
            <v>女</v>
          </cell>
          <cell r="P370" t="str">
            <v>142306800523</v>
          </cell>
          <cell r="Q370">
            <v>-1</v>
          </cell>
          <cell r="R370">
            <v>-1</v>
          </cell>
          <cell r="S370">
            <v>-1</v>
          </cell>
          <cell r="T370">
            <v>-1</v>
          </cell>
          <cell r="U370">
            <v>27</v>
          </cell>
        </row>
        <row r="371">
          <cell r="A371" t="str">
            <v>王梓畅</v>
          </cell>
          <cell r="B371" t="str">
            <v>省统计局蕲春经济社会调查队</v>
          </cell>
          <cell r="C371" t="str">
            <v>县（市、区）级</v>
          </cell>
          <cell r="D371" t="str">
            <v>统计专业岗</v>
          </cell>
          <cell r="E371" t="str">
            <v>14230201086000011</v>
          </cell>
          <cell r="F371" t="str">
            <v>从事地方统计调查以及数据质量监测和核查等工作。</v>
          </cell>
          <cell r="G371">
            <v>1</v>
          </cell>
        </row>
        <row r="371">
          <cell r="N371" t="str">
            <v>王梓畅</v>
          </cell>
          <cell r="O371" t="str">
            <v>女</v>
          </cell>
          <cell r="P371" t="str">
            <v>142305203629</v>
          </cell>
          <cell r="Q371">
            <v>-1</v>
          </cell>
          <cell r="R371">
            <v>-1</v>
          </cell>
          <cell r="S371">
            <v>-1</v>
          </cell>
          <cell r="T371">
            <v>-1</v>
          </cell>
          <cell r="U371">
            <v>27</v>
          </cell>
        </row>
        <row r="372">
          <cell r="A372" t="str">
            <v>石钰</v>
          </cell>
          <cell r="B372" t="str">
            <v>省统计局蕲春经济社会调查队</v>
          </cell>
          <cell r="C372" t="str">
            <v>县（市、区）级</v>
          </cell>
          <cell r="D372" t="str">
            <v>统计专业岗</v>
          </cell>
          <cell r="E372" t="str">
            <v>14230201086000011</v>
          </cell>
          <cell r="F372" t="str">
            <v>从事地方统计调查以及数据质量监测和核查等工作。</v>
          </cell>
          <cell r="G372">
            <v>1</v>
          </cell>
        </row>
        <row r="372">
          <cell r="N372" t="str">
            <v>石钰</v>
          </cell>
          <cell r="O372" t="str">
            <v>女</v>
          </cell>
          <cell r="P372" t="str">
            <v>142305402906</v>
          </cell>
          <cell r="Q372">
            <v>-1</v>
          </cell>
          <cell r="R372">
            <v>-1</v>
          </cell>
          <cell r="S372">
            <v>-1</v>
          </cell>
          <cell r="T372">
            <v>-1</v>
          </cell>
          <cell r="U372">
            <v>27</v>
          </cell>
        </row>
        <row r="373">
          <cell r="A373" t="str">
            <v>黄小洁</v>
          </cell>
          <cell r="B373" t="str">
            <v>省统计局安陆经济社会调查队</v>
          </cell>
          <cell r="C373" t="str">
            <v>县（市、区）级</v>
          </cell>
          <cell r="D373" t="str">
            <v>统计专业岗</v>
          </cell>
          <cell r="E373" t="str">
            <v>14230201086000010</v>
          </cell>
          <cell r="F373" t="str">
            <v>从事地方统计调查以及数据质量监测和核查等工作。</v>
          </cell>
          <cell r="G373">
            <v>2</v>
          </cell>
        </row>
        <row r="373">
          <cell r="N373" t="str">
            <v>黄小洁</v>
          </cell>
          <cell r="O373" t="str">
            <v>女</v>
          </cell>
          <cell r="P373" t="str">
            <v>142300810912</v>
          </cell>
          <cell r="Q373">
            <v>45.6</v>
          </cell>
          <cell r="R373">
            <v>48</v>
          </cell>
          <cell r="S373">
            <v>48</v>
          </cell>
          <cell r="T373">
            <v>46.68</v>
          </cell>
          <cell r="U373">
            <v>28</v>
          </cell>
        </row>
        <row r="374">
          <cell r="A374" t="str">
            <v>刘桥南</v>
          </cell>
          <cell r="B374" t="str">
            <v>省统计局</v>
          </cell>
          <cell r="C374" t="str">
            <v>省级</v>
          </cell>
          <cell r="D374" t="str">
            <v>统计专业岗1</v>
          </cell>
          <cell r="E374" t="str">
            <v>14230201086000001</v>
          </cell>
          <cell r="F374" t="str">
            <v>从事统计专业调查、统计数据处理、统计分析研究等工作。</v>
          </cell>
          <cell r="G374">
            <v>2</v>
          </cell>
        </row>
        <row r="374">
          <cell r="N374" t="str">
            <v>刘桥南</v>
          </cell>
          <cell r="O374" t="str">
            <v>女</v>
          </cell>
          <cell r="P374" t="str">
            <v>142300105319</v>
          </cell>
          <cell r="Q374">
            <v>63.2</v>
          </cell>
          <cell r="R374">
            <v>71.5</v>
          </cell>
        </row>
        <row r="374">
          <cell r="T374">
            <v>66.935</v>
          </cell>
          <cell r="U374">
            <v>28</v>
          </cell>
        </row>
        <row r="375">
          <cell r="A375" t="str">
            <v>陈勇名</v>
          </cell>
          <cell r="B375" t="str">
            <v>省统计局安陆经济社会调查队</v>
          </cell>
          <cell r="C375" t="str">
            <v>县（市、区）级</v>
          </cell>
          <cell r="D375" t="str">
            <v>统计专业岗</v>
          </cell>
          <cell r="E375" t="str">
            <v>14230201086000010</v>
          </cell>
          <cell r="F375" t="str">
            <v>从事地方统计调查以及数据质量监测和核查等工作。</v>
          </cell>
          <cell r="G375">
            <v>2</v>
          </cell>
        </row>
        <row r="375">
          <cell r="N375" t="str">
            <v>陈勇名</v>
          </cell>
          <cell r="O375" t="str">
            <v>男</v>
          </cell>
          <cell r="P375" t="str">
            <v>142306401924</v>
          </cell>
          <cell r="Q375">
            <v>45.6</v>
          </cell>
          <cell r="R375">
            <v>48</v>
          </cell>
          <cell r="S375">
            <v>48</v>
          </cell>
          <cell r="T375">
            <v>46.68</v>
          </cell>
          <cell r="U375">
            <v>28</v>
          </cell>
        </row>
        <row r="376">
          <cell r="A376" t="str">
            <v>肖畅</v>
          </cell>
          <cell r="B376" t="str">
            <v>省统计局</v>
          </cell>
          <cell r="C376" t="str">
            <v>省级</v>
          </cell>
          <cell r="D376" t="str">
            <v>统计专业岗3</v>
          </cell>
          <cell r="E376" t="str">
            <v>14230201086000003</v>
          </cell>
          <cell r="F376" t="str">
            <v>从事能源统计专业调查、统计数据处理、统计分析研究等工作。</v>
          </cell>
          <cell r="G376">
            <v>1</v>
          </cell>
        </row>
        <row r="376">
          <cell r="N376" t="str">
            <v>肖畅</v>
          </cell>
          <cell r="O376" t="str">
            <v>男</v>
          </cell>
          <cell r="P376" t="str">
            <v>142300104109</v>
          </cell>
          <cell r="Q376">
            <v>60</v>
          </cell>
          <cell r="R376">
            <v>65</v>
          </cell>
        </row>
        <row r="376">
          <cell r="T376">
            <v>62.25</v>
          </cell>
          <cell r="U376">
            <v>28</v>
          </cell>
        </row>
        <row r="377">
          <cell r="A377" t="str">
            <v>罗娜</v>
          </cell>
          <cell r="B377" t="str">
            <v>省统计局</v>
          </cell>
          <cell r="C377" t="str">
            <v>省级</v>
          </cell>
          <cell r="D377" t="str">
            <v>统计专业岗2</v>
          </cell>
          <cell r="E377" t="str">
            <v>14230201086000002</v>
          </cell>
          <cell r="F377" t="str">
            <v>从事固定资产投资统计专业调查、统计数据处理、统计分析研究等工作。</v>
          </cell>
          <cell r="G377">
            <v>1</v>
          </cell>
        </row>
        <row r="377">
          <cell r="N377" t="str">
            <v>罗娜</v>
          </cell>
          <cell r="O377" t="str">
            <v>女</v>
          </cell>
          <cell r="P377" t="str">
            <v>142302804408</v>
          </cell>
          <cell r="Q377">
            <v>60.8</v>
          </cell>
          <cell r="R377">
            <v>70</v>
          </cell>
        </row>
        <row r="377">
          <cell r="T377">
            <v>64.94</v>
          </cell>
          <cell r="U377">
            <v>28</v>
          </cell>
        </row>
        <row r="378">
          <cell r="A378" t="str">
            <v>樊超勇</v>
          </cell>
          <cell r="B378" t="str">
            <v>省统计局应城经济社会调查队</v>
          </cell>
          <cell r="C378" t="str">
            <v>县（市、区）级</v>
          </cell>
          <cell r="D378" t="str">
            <v>统计专业岗</v>
          </cell>
          <cell r="E378" t="str">
            <v>14230201086000009</v>
          </cell>
          <cell r="F378" t="str">
            <v>从事地方统计调查以及数据质量监测和核查等工作。</v>
          </cell>
          <cell r="G378">
            <v>2</v>
          </cell>
        </row>
        <row r="378">
          <cell r="N378" t="str">
            <v>樊超勇</v>
          </cell>
          <cell r="O378" t="str">
            <v>男</v>
          </cell>
          <cell r="P378" t="str">
            <v>142302500721</v>
          </cell>
          <cell r="Q378">
            <v>57.6</v>
          </cell>
          <cell r="R378">
            <v>56</v>
          </cell>
          <cell r="S378">
            <v>56</v>
          </cell>
          <cell r="T378">
            <v>56.88</v>
          </cell>
          <cell r="U378">
            <v>28</v>
          </cell>
        </row>
        <row r="379">
          <cell r="A379" t="str">
            <v>卢春霖</v>
          </cell>
          <cell r="B379" t="str">
            <v>省统计局</v>
          </cell>
          <cell r="C379" t="str">
            <v>省级</v>
          </cell>
          <cell r="D379" t="str">
            <v>统计专业岗1</v>
          </cell>
          <cell r="E379" t="str">
            <v>14230201086000001</v>
          </cell>
          <cell r="F379" t="str">
            <v>从事统计专业调查、统计数据处理、统计分析研究等工作。</v>
          </cell>
          <cell r="G379">
            <v>2</v>
          </cell>
        </row>
        <row r="379">
          <cell r="N379" t="str">
            <v>卢春霖</v>
          </cell>
          <cell r="O379" t="str">
            <v>男</v>
          </cell>
          <cell r="P379" t="str">
            <v>142300314921</v>
          </cell>
          <cell r="Q379">
            <v>60</v>
          </cell>
          <cell r="R379">
            <v>75</v>
          </cell>
        </row>
        <row r="379">
          <cell r="T379">
            <v>66.75</v>
          </cell>
          <cell r="U379">
            <v>29</v>
          </cell>
        </row>
        <row r="380">
          <cell r="A380" t="str">
            <v>姚瑶</v>
          </cell>
          <cell r="B380" t="str">
            <v>省统计局</v>
          </cell>
          <cell r="C380" t="str">
            <v>省级</v>
          </cell>
          <cell r="D380" t="str">
            <v>统计专业岗3</v>
          </cell>
          <cell r="E380" t="str">
            <v>14230201086000003</v>
          </cell>
          <cell r="F380" t="str">
            <v>从事能源统计专业调查、统计数据处理、统计分析研究等工作。</v>
          </cell>
          <cell r="G380">
            <v>1</v>
          </cell>
        </row>
        <row r="380">
          <cell r="N380" t="str">
            <v>姚瑶</v>
          </cell>
          <cell r="O380" t="str">
            <v>女</v>
          </cell>
          <cell r="P380" t="str">
            <v>142300316704</v>
          </cell>
          <cell r="Q380">
            <v>59.2</v>
          </cell>
          <cell r="R380">
            <v>65.5</v>
          </cell>
        </row>
        <row r="380">
          <cell r="T380">
            <v>62.035</v>
          </cell>
          <cell r="U380">
            <v>29</v>
          </cell>
        </row>
        <row r="381">
          <cell r="A381" t="str">
            <v>聂乔敏</v>
          </cell>
          <cell r="B381" t="str">
            <v>省统计局</v>
          </cell>
          <cell r="C381" t="str">
            <v>省级</v>
          </cell>
          <cell r="D381" t="str">
            <v>统计专业岗2</v>
          </cell>
          <cell r="E381" t="str">
            <v>14230201086000002</v>
          </cell>
          <cell r="F381" t="str">
            <v>从事固定资产投资统计专业调查、统计数据处理、统计分析研究等工作。</v>
          </cell>
          <cell r="G381">
            <v>1</v>
          </cell>
        </row>
        <row r="381">
          <cell r="N381" t="str">
            <v>聂乔敏</v>
          </cell>
          <cell r="O381" t="str">
            <v>女</v>
          </cell>
          <cell r="P381" t="str">
            <v>142302406026</v>
          </cell>
          <cell r="Q381">
            <v>65.6</v>
          </cell>
          <cell r="R381">
            <v>63.5</v>
          </cell>
        </row>
        <row r="381">
          <cell r="T381">
            <v>64.655</v>
          </cell>
          <cell r="U381">
            <v>29</v>
          </cell>
        </row>
        <row r="382">
          <cell r="A382" t="str">
            <v>祁丝霖</v>
          </cell>
          <cell r="B382" t="str">
            <v>省统计局应城经济社会调查队</v>
          </cell>
          <cell r="C382" t="str">
            <v>县（市、区）级</v>
          </cell>
          <cell r="D382" t="str">
            <v>统计专业岗</v>
          </cell>
          <cell r="E382" t="str">
            <v>14230201086000009</v>
          </cell>
          <cell r="F382" t="str">
            <v>从事地方统计调查以及数据质量监测和核查等工作。</v>
          </cell>
          <cell r="G382">
            <v>2</v>
          </cell>
        </row>
        <row r="382">
          <cell r="N382" t="str">
            <v>祁丝霖</v>
          </cell>
          <cell r="O382" t="str">
            <v>女</v>
          </cell>
          <cell r="P382" t="str">
            <v>142306700511</v>
          </cell>
          <cell r="Q382">
            <v>56.8</v>
          </cell>
          <cell r="R382">
            <v>56</v>
          </cell>
          <cell r="S382">
            <v>56</v>
          </cell>
          <cell r="T382">
            <v>56.44</v>
          </cell>
          <cell r="U382">
            <v>29</v>
          </cell>
        </row>
        <row r="383">
          <cell r="A383" t="str">
            <v>徐博</v>
          </cell>
          <cell r="B383" t="str">
            <v>省统计局应城经济社会调查队</v>
          </cell>
          <cell r="C383" t="str">
            <v>县（市、区）级</v>
          </cell>
          <cell r="D383" t="str">
            <v>统计专业岗</v>
          </cell>
          <cell r="E383" t="str">
            <v>14230201086000009</v>
          </cell>
          <cell r="F383" t="str">
            <v>从事地方统计调查以及数据质量监测和核查等工作。</v>
          </cell>
          <cell r="G383">
            <v>2</v>
          </cell>
        </row>
        <row r="383">
          <cell r="N383" t="str">
            <v>徐博</v>
          </cell>
          <cell r="O383" t="str">
            <v>男</v>
          </cell>
          <cell r="P383" t="str">
            <v>142300801220</v>
          </cell>
          <cell r="Q383">
            <v>52.8</v>
          </cell>
          <cell r="R383">
            <v>60.5</v>
          </cell>
          <cell r="S383">
            <v>60.5</v>
          </cell>
          <cell r="T383">
            <v>56.265</v>
          </cell>
          <cell r="U383">
            <v>30</v>
          </cell>
        </row>
        <row r="384">
          <cell r="A384" t="str">
            <v>鲁荔</v>
          </cell>
          <cell r="B384" t="str">
            <v>省统计局</v>
          </cell>
          <cell r="C384" t="str">
            <v>省级</v>
          </cell>
          <cell r="D384" t="str">
            <v>统计专业岗1</v>
          </cell>
          <cell r="E384" t="str">
            <v>14230201086000001</v>
          </cell>
          <cell r="F384" t="str">
            <v>从事统计专业调查、统计数据处理、统计分析研究等工作。</v>
          </cell>
          <cell r="G384">
            <v>2</v>
          </cell>
        </row>
        <row r="384">
          <cell r="N384" t="str">
            <v>鲁荔</v>
          </cell>
          <cell r="O384" t="str">
            <v>女</v>
          </cell>
          <cell r="P384" t="str">
            <v>142302311727</v>
          </cell>
          <cell r="Q384">
            <v>65.6</v>
          </cell>
          <cell r="R384">
            <v>68</v>
          </cell>
        </row>
        <row r="384">
          <cell r="T384">
            <v>66.68</v>
          </cell>
          <cell r="U384">
            <v>30</v>
          </cell>
        </row>
        <row r="385">
          <cell r="A385" t="str">
            <v>饶亮</v>
          </cell>
          <cell r="B385" t="str">
            <v>省统计局</v>
          </cell>
          <cell r="C385" t="str">
            <v>省级</v>
          </cell>
          <cell r="D385" t="str">
            <v>统计专业岗2</v>
          </cell>
          <cell r="E385" t="str">
            <v>14230201086000002</v>
          </cell>
          <cell r="F385" t="str">
            <v>从事固定资产投资统计专业调查、统计数据处理、统计分析研究等工作。</v>
          </cell>
          <cell r="G385">
            <v>1</v>
          </cell>
        </row>
        <row r="385">
          <cell r="N385" t="str">
            <v>饶亮</v>
          </cell>
          <cell r="O385" t="str">
            <v>男</v>
          </cell>
          <cell r="P385" t="str">
            <v>142303307502</v>
          </cell>
          <cell r="Q385">
            <v>63.2</v>
          </cell>
          <cell r="R385">
            <v>66</v>
          </cell>
        </row>
        <row r="385">
          <cell r="T385">
            <v>64.46</v>
          </cell>
          <cell r="U385">
            <v>30</v>
          </cell>
        </row>
        <row r="386">
          <cell r="A386" t="str">
            <v>覃英华</v>
          </cell>
          <cell r="B386" t="str">
            <v>省统计局</v>
          </cell>
          <cell r="C386" t="str">
            <v>省级</v>
          </cell>
          <cell r="D386" t="str">
            <v>统计专业岗3</v>
          </cell>
          <cell r="E386" t="str">
            <v>14230201086000003</v>
          </cell>
          <cell r="F386" t="str">
            <v>从事能源统计专业调查、统计数据处理、统计分析研究等工作。</v>
          </cell>
          <cell r="G386">
            <v>1</v>
          </cell>
        </row>
        <row r="386">
          <cell r="N386" t="str">
            <v>覃英华</v>
          </cell>
          <cell r="O386" t="str">
            <v>女</v>
          </cell>
          <cell r="P386" t="str">
            <v>142302310121</v>
          </cell>
          <cell r="Q386">
            <v>60</v>
          </cell>
          <cell r="R386">
            <v>63.5</v>
          </cell>
        </row>
        <row r="386">
          <cell r="T386">
            <v>61.575</v>
          </cell>
          <cell r="U386">
            <v>30</v>
          </cell>
        </row>
        <row r="387">
          <cell r="A387" t="str">
            <v>杨静雯</v>
          </cell>
          <cell r="B387" t="str">
            <v>省统计局安陆经济社会调查队</v>
          </cell>
          <cell r="C387" t="str">
            <v>县（市、区）级</v>
          </cell>
          <cell r="D387" t="str">
            <v>统计专业岗</v>
          </cell>
          <cell r="E387" t="str">
            <v>14230201086000010</v>
          </cell>
          <cell r="F387" t="str">
            <v>从事地方统计调查以及数据质量监测和核查等工作。</v>
          </cell>
          <cell r="G387">
            <v>2</v>
          </cell>
        </row>
        <row r="387">
          <cell r="N387" t="str">
            <v>杨静雯</v>
          </cell>
          <cell r="O387" t="str">
            <v>女</v>
          </cell>
          <cell r="P387" t="str">
            <v>142301504130</v>
          </cell>
          <cell r="Q387">
            <v>41.6</v>
          </cell>
          <cell r="R387">
            <v>45.5</v>
          </cell>
          <cell r="S387">
            <v>45.5</v>
          </cell>
          <cell r="T387">
            <v>43.355</v>
          </cell>
          <cell r="U387">
            <v>30</v>
          </cell>
        </row>
        <row r="388">
          <cell r="A388" t="str">
            <v>杨玉怡</v>
          </cell>
          <cell r="B388" t="str">
            <v>省统计局安陆经济社会调查队</v>
          </cell>
          <cell r="C388" t="str">
            <v>县（市、区）级</v>
          </cell>
          <cell r="D388" t="str">
            <v>统计专业岗</v>
          </cell>
          <cell r="E388" t="str">
            <v>14230201086000010</v>
          </cell>
          <cell r="F388" t="str">
            <v>从事地方统计调查以及数据质量监测和核查等工作。</v>
          </cell>
          <cell r="G388">
            <v>2</v>
          </cell>
        </row>
        <row r="388">
          <cell r="N388" t="str">
            <v>杨玉怡</v>
          </cell>
          <cell r="O388" t="str">
            <v>女</v>
          </cell>
          <cell r="P388" t="str">
            <v>142302504810</v>
          </cell>
          <cell r="Q388">
            <v>-1</v>
          </cell>
          <cell r="R388">
            <v>-1</v>
          </cell>
          <cell r="S388">
            <v>-1</v>
          </cell>
          <cell r="T388">
            <v>-1</v>
          </cell>
          <cell r="U388">
            <v>31</v>
          </cell>
        </row>
        <row r="389">
          <cell r="A389" t="str">
            <v>张凯</v>
          </cell>
          <cell r="B389" t="str">
            <v>省统计局</v>
          </cell>
          <cell r="C389" t="str">
            <v>省级</v>
          </cell>
          <cell r="D389" t="str">
            <v>统计专业岗1</v>
          </cell>
          <cell r="E389" t="str">
            <v>14230201086000001</v>
          </cell>
          <cell r="F389" t="str">
            <v>从事统计专业调查、统计数据处理、统计分析研究等工作。</v>
          </cell>
          <cell r="G389">
            <v>2</v>
          </cell>
        </row>
        <row r="389">
          <cell r="N389" t="str">
            <v>张凯</v>
          </cell>
          <cell r="O389" t="str">
            <v>男</v>
          </cell>
          <cell r="P389" t="str">
            <v>142302205610</v>
          </cell>
          <cell r="Q389">
            <v>66.4</v>
          </cell>
          <cell r="R389">
            <v>67</v>
          </cell>
        </row>
        <row r="389">
          <cell r="T389">
            <v>66.67</v>
          </cell>
          <cell r="U389">
            <v>31</v>
          </cell>
        </row>
        <row r="390">
          <cell r="A390" t="str">
            <v>刘妞</v>
          </cell>
          <cell r="B390" t="str">
            <v>省统计局</v>
          </cell>
          <cell r="C390" t="str">
            <v>省级</v>
          </cell>
          <cell r="D390" t="str">
            <v>统计专业岗1</v>
          </cell>
          <cell r="E390" t="str">
            <v>14230201086000001</v>
          </cell>
          <cell r="F390" t="str">
            <v>从事统计专业调查、统计数据处理、统计分析研究等工作。</v>
          </cell>
          <cell r="G390">
            <v>2</v>
          </cell>
        </row>
        <row r="390">
          <cell r="N390" t="str">
            <v>刘妞</v>
          </cell>
          <cell r="O390" t="str">
            <v>女</v>
          </cell>
          <cell r="P390" t="str">
            <v>142303303423</v>
          </cell>
          <cell r="Q390">
            <v>66.4</v>
          </cell>
          <cell r="R390">
            <v>67</v>
          </cell>
        </row>
        <row r="390">
          <cell r="T390">
            <v>66.67</v>
          </cell>
          <cell r="U390">
            <v>31</v>
          </cell>
        </row>
        <row r="391">
          <cell r="A391" t="str">
            <v>刘小琪</v>
          </cell>
          <cell r="B391" t="str">
            <v>省统计局</v>
          </cell>
          <cell r="C391" t="str">
            <v>省级</v>
          </cell>
          <cell r="D391" t="str">
            <v>统计专业岗2</v>
          </cell>
          <cell r="E391" t="str">
            <v>14230201086000002</v>
          </cell>
          <cell r="F391" t="str">
            <v>从事固定资产投资统计专业调查、统计数据处理、统计分析研究等工作。</v>
          </cell>
          <cell r="G391">
            <v>1</v>
          </cell>
        </row>
        <row r="391">
          <cell r="N391" t="str">
            <v>刘小琪</v>
          </cell>
          <cell r="O391" t="str">
            <v>女</v>
          </cell>
          <cell r="P391" t="str">
            <v>142303305114</v>
          </cell>
          <cell r="Q391">
            <v>64.8</v>
          </cell>
          <cell r="R391">
            <v>64</v>
          </cell>
        </row>
        <row r="391">
          <cell r="T391">
            <v>64.44</v>
          </cell>
          <cell r="U391">
            <v>31</v>
          </cell>
        </row>
        <row r="392">
          <cell r="A392" t="str">
            <v>易洁</v>
          </cell>
          <cell r="B392" t="str">
            <v>省统计局</v>
          </cell>
          <cell r="C392" t="str">
            <v>省级</v>
          </cell>
          <cell r="D392" t="str">
            <v>统计专业岗3</v>
          </cell>
          <cell r="E392" t="str">
            <v>14230201086000003</v>
          </cell>
          <cell r="F392" t="str">
            <v>从事能源统计专业调查、统计数据处理、统计分析研究等工作。</v>
          </cell>
          <cell r="G392">
            <v>1</v>
          </cell>
        </row>
        <row r="392">
          <cell r="N392" t="str">
            <v>易洁</v>
          </cell>
          <cell r="O392" t="str">
            <v>女</v>
          </cell>
          <cell r="P392" t="str">
            <v>142300206514</v>
          </cell>
          <cell r="Q392">
            <v>61.6</v>
          </cell>
          <cell r="R392">
            <v>61.5</v>
          </cell>
        </row>
        <row r="392">
          <cell r="T392">
            <v>61.555</v>
          </cell>
          <cell r="U392">
            <v>31</v>
          </cell>
        </row>
        <row r="393">
          <cell r="A393" t="str">
            <v>谭春辉</v>
          </cell>
          <cell r="B393" t="str">
            <v>省统计局安陆经济社会调查队</v>
          </cell>
          <cell r="C393" t="str">
            <v>县（市、区）级</v>
          </cell>
          <cell r="D393" t="str">
            <v>统计专业岗</v>
          </cell>
          <cell r="E393" t="str">
            <v>14230201086000010</v>
          </cell>
          <cell r="F393" t="str">
            <v>从事地方统计调查以及数据质量监测和核查等工作。</v>
          </cell>
          <cell r="G393">
            <v>2</v>
          </cell>
        </row>
        <row r="393">
          <cell r="N393" t="str">
            <v>谭春辉</v>
          </cell>
          <cell r="O393" t="str">
            <v>男</v>
          </cell>
          <cell r="P393" t="str">
            <v>142303401107</v>
          </cell>
          <cell r="Q393">
            <v>-1</v>
          </cell>
          <cell r="R393">
            <v>-1</v>
          </cell>
          <cell r="S393">
            <v>-1</v>
          </cell>
          <cell r="T393">
            <v>-1</v>
          </cell>
          <cell r="U393">
            <v>31</v>
          </cell>
        </row>
        <row r="394">
          <cell r="A394" t="str">
            <v>金雪晴</v>
          </cell>
          <cell r="B394" t="str">
            <v>省统计局安陆经济社会调查队</v>
          </cell>
          <cell r="C394" t="str">
            <v>县（市、区）级</v>
          </cell>
          <cell r="D394" t="str">
            <v>统计专业岗</v>
          </cell>
          <cell r="E394" t="str">
            <v>14230201086000010</v>
          </cell>
          <cell r="F394" t="str">
            <v>从事地方统计调查以及数据质量监测和核查等工作。</v>
          </cell>
          <cell r="G394">
            <v>2</v>
          </cell>
        </row>
        <row r="394">
          <cell r="N394" t="str">
            <v>金雪晴</v>
          </cell>
          <cell r="O394" t="str">
            <v>女</v>
          </cell>
          <cell r="P394" t="str">
            <v>142305801219</v>
          </cell>
          <cell r="Q394">
            <v>-1</v>
          </cell>
          <cell r="R394">
            <v>-1</v>
          </cell>
          <cell r="S394">
            <v>-1</v>
          </cell>
          <cell r="T394">
            <v>-1</v>
          </cell>
          <cell r="U394">
            <v>31</v>
          </cell>
        </row>
        <row r="395">
          <cell r="A395" t="str">
            <v>郑杰</v>
          </cell>
          <cell r="B395" t="str">
            <v>省统计局安陆经济社会调查队</v>
          </cell>
          <cell r="C395" t="str">
            <v>县（市、区）级</v>
          </cell>
          <cell r="D395" t="str">
            <v>统计专业岗</v>
          </cell>
          <cell r="E395" t="str">
            <v>14230201086000010</v>
          </cell>
          <cell r="F395" t="str">
            <v>从事地方统计调查以及数据质量监测和核查等工作。</v>
          </cell>
          <cell r="G395">
            <v>2</v>
          </cell>
        </row>
        <row r="395">
          <cell r="N395" t="str">
            <v>郑杰</v>
          </cell>
          <cell r="O395" t="str">
            <v>男</v>
          </cell>
          <cell r="P395" t="str">
            <v>142303705111</v>
          </cell>
          <cell r="Q395">
            <v>-1</v>
          </cell>
          <cell r="R395">
            <v>-1</v>
          </cell>
          <cell r="S395">
            <v>-1</v>
          </cell>
          <cell r="T395">
            <v>-1</v>
          </cell>
          <cell r="U395">
            <v>31</v>
          </cell>
        </row>
        <row r="396">
          <cell r="A396" t="str">
            <v>米锦洋</v>
          </cell>
          <cell r="B396" t="str">
            <v>省统计局安陆经济社会调查队</v>
          </cell>
          <cell r="C396" t="str">
            <v>县（市、区）级</v>
          </cell>
          <cell r="D396" t="str">
            <v>统计专业岗</v>
          </cell>
          <cell r="E396" t="str">
            <v>14230201086000010</v>
          </cell>
          <cell r="F396" t="str">
            <v>从事地方统计调查以及数据质量监测和核查等工作。</v>
          </cell>
          <cell r="G396">
            <v>2</v>
          </cell>
        </row>
        <row r="396">
          <cell r="N396" t="str">
            <v>米锦洋</v>
          </cell>
          <cell r="O396" t="str">
            <v>女</v>
          </cell>
          <cell r="P396" t="str">
            <v>142300702616</v>
          </cell>
          <cell r="Q396">
            <v>-1</v>
          </cell>
          <cell r="R396">
            <v>-1</v>
          </cell>
          <cell r="S396">
            <v>-1</v>
          </cell>
          <cell r="T396">
            <v>-1</v>
          </cell>
          <cell r="U396">
            <v>31</v>
          </cell>
        </row>
        <row r="397">
          <cell r="A397" t="str">
            <v>麻晓阳</v>
          </cell>
          <cell r="B397" t="str">
            <v>省统计局安陆经济社会调查队</v>
          </cell>
          <cell r="C397" t="str">
            <v>县（市、区）级</v>
          </cell>
          <cell r="D397" t="str">
            <v>统计专业岗</v>
          </cell>
          <cell r="E397" t="str">
            <v>14230201086000010</v>
          </cell>
          <cell r="F397" t="str">
            <v>从事地方统计调查以及数据质量监测和核查等工作。</v>
          </cell>
          <cell r="G397">
            <v>2</v>
          </cell>
        </row>
        <row r="397">
          <cell r="N397" t="str">
            <v>麻晓阳</v>
          </cell>
          <cell r="O397" t="str">
            <v>女</v>
          </cell>
          <cell r="P397" t="str">
            <v>142306901509</v>
          </cell>
          <cell r="Q397">
            <v>-1</v>
          </cell>
          <cell r="R397">
            <v>-1</v>
          </cell>
          <cell r="S397">
            <v>-1</v>
          </cell>
          <cell r="T397">
            <v>-1</v>
          </cell>
          <cell r="U397">
            <v>31</v>
          </cell>
        </row>
        <row r="398">
          <cell r="A398" t="str">
            <v>祝悦</v>
          </cell>
          <cell r="B398" t="str">
            <v>省统计局应城经济社会调查队</v>
          </cell>
          <cell r="C398" t="str">
            <v>县（市、区）级</v>
          </cell>
          <cell r="D398" t="str">
            <v>统计专业岗</v>
          </cell>
          <cell r="E398" t="str">
            <v>14230201086000009</v>
          </cell>
          <cell r="F398" t="str">
            <v>从事地方统计调查以及数据质量监测和核查等工作。</v>
          </cell>
          <cell r="G398">
            <v>2</v>
          </cell>
        </row>
        <row r="398">
          <cell r="N398" t="str">
            <v>祝悦</v>
          </cell>
          <cell r="O398" t="str">
            <v>女</v>
          </cell>
          <cell r="P398" t="str">
            <v>142302706101</v>
          </cell>
          <cell r="Q398">
            <v>52.8</v>
          </cell>
          <cell r="R398">
            <v>60</v>
          </cell>
          <cell r="S398">
            <v>60</v>
          </cell>
          <cell r="T398">
            <v>56.04</v>
          </cell>
          <cell r="U398">
            <v>31</v>
          </cell>
        </row>
        <row r="399">
          <cell r="A399" t="str">
            <v>喻清洋</v>
          </cell>
          <cell r="B399" t="str">
            <v>省统计局安陆经济社会调查队</v>
          </cell>
          <cell r="C399" t="str">
            <v>县（市、区）级</v>
          </cell>
          <cell r="D399" t="str">
            <v>统计专业岗</v>
          </cell>
          <cell r="E399" t="str">
            <v>14230201086000010</v>
          </cell>
          <cell r="F399" t="str">
            <v>从事地方统计调查以及数据质量监测和核查等工作。</v>
          </cell>
          <cell r="G399">
            <v>2</v>
          </cell>
        </row>
        <row r="399">
          <cell r="N399" t="str">
            <v>喻清洋</v>
          </cell>
          <cell r="O399" t="str">
            <v>女</v>
          </cell>
          <cell r="P399" t="str">
            <v>142303505309</v>
          </cell>
          <cell r="Q399">
            <v>-1</v>
          </cell>
          <cell r="R399">
            <v>-1</v>
          </cell>
          <cell r="S399">
            <v>-1</v>
          </cell>
          <cell r="T399">
            <v>-1</v>
          </cell>
          <cell r="U399">
            <v>31</v>
          </cell>
        </row>
        <row r="400">
          <cell r="A400" t="str">
            <v>汪星</v>
          </cell>
          <cell r="B400" t="str">
            <v>省统计局安陆经济社会调查队</v>
          </cell>
          <cell r="C400" t="str">
            <v>县（市、区）级</v>
          </cell>
          <cell r="D400" t="str">
            <v>统计专业岗</v>
          </cell>
          <cell r="E400" t="str">
            <v>14230201086000010</v>
          </cell>
          <cell r="F400" t="str">
            <v>从事地方统计调查以及数据质量监测和核查等工作。</v>
          </cell>
          <cell r="G400">
            <v>2</v>
          </cell>
        </row>
        <row r="400">
          <cell r="N400" t="str">
            <v>汪星</v>
          </cell>
          <cell r="O400" t="str">
            <v>女</v>
          </cell>
          <cell r="P400" t="str">
            <v>142306802206</v>
          </cell>
          <cell r="Q400">
            <v>-1</v>
          </cell>
          <cell r="R400">
            <v>-1</v>
          </cell>
          <cell r="S400">
            <v>-1</v>
          </cell>
          <cell r="T400">
            <v>-1</v>
          </cell>
          <cell r="U400">
            <v>31</v>
          </cell>
        </row>
        <row r="401">
          <cell r="A401" t="str">
            <v>祝思敏</v>
          </cell>
          <cell r="B401" t="str">
            <v>省统计局安陆经济社会调查队</v>
          </cell>
          <cell r="C401" t="str">
            <v>县（市、区）级</v>
          </cell>
          <cell r="D401" t="str">
            <v>统计专业岗</v>
          </cell>
          <cell r="E401" t="str">
            <v>14230201086000010</v>
          </cell>
          <cell r="F401" t="str">
            <v>从事地方统计调查以及数据质量监测和核查等工作。</v>
          </cell>
          <cell r="G401">
            <v>2</v>
          </cell>
        </row>
        <row r="401">
          <cell r="N401" t="str">
            <v>祝思敏</v>
          </cell>
          <cell r="O401" t="str">
            <v>女</v>
          </cell>
          <cell r="P401" t="str">
            <v>142304600828</v>
          </cell>
          <cell r="Q401">
            <v>-1</v>
          </cell>
          <cell r="R401">
            <v>-1</v>
          </cell>
          <cell r="S401">
            <v>-1</v>
          </cell>
          <cell r="T401">
            <v>-1</v>
          </cell>
          <cell r="U401">
            <v>31</v>
          </cell>
        </row>
        <row r="402">
          <cell r="A402" t="str">
            <v>刘怡雪</v>
          </cell>
          <cell r="B402" t="str">
            <v>省统计局</v>
          </cell>
          <cell r="C402" t="str">
            <v>省级</v>
          </cell>
          <cell r="D402" t="str">
            <v>统计专业岗3</v>
          </cell>
          <cell r="E402" t="str">
            <v>14230201086000003</v>
          </cell>
          <cell r="F402" t="str">
            <v>从事能源统计专业调查、统计数据处理、统计分析研究等工作。</v>
          </cell>
          <cell r="G402">
            <v>1</v>
          </cell>
        </row>
        <row r="402">
          <cell r="N402" t="str">
            <v>刘怡雪</v>
          </cell>
          <cell r="O402" t="str">
            <v>女</v>
          </cell>
          <cell r="P402" t="str">
            <v>142300101406</v>
          </cell>
          <cell r="Q402">
            <v>59.2</v>
          </cell>
          <cell r="R402">
            <v>63.5</v>
          </cell>
        </row>
        <row r="402">
          <cell r="T402">
            <v>61.135</v>
          </cell>
          <cell r="U402">
            <v>32</v>
          </cell>
        </row>
        <row r="403">
          <cell r="A403" t="str">
            <v>高照</v>
          </cell>
          <cell r="B403" t="str">
            <v>省统计局</v>
          </cell>
          <cell r="C403" t="str">
            <v>省级</v>
          </cell>
          <cell r="D403" t="str">
            <v>统计专业岗2</v>
          </cell>
          <cell r="E403" t="str">
            <v>14230201086000002</v>
          </cell>
          <cell r="F403" t="str">
            <v>从事固定资产投资统计专业调查、统计数据处理、统计分析研究等工作。</v>
          </cell>
          <cell r="G403">
            <v>1</v>
          </cell>
        </row>
        <row r="403">
          <cell r="N403" t="str">
            <v>高照</v>
          </cell>
          <cell r="O403" t="str">
            <v>女</v>
          </cell>
          <cell r="P403" t="str">
            <v>142302200605</v>
          </cell>
          <cell r="Q403">
            <v>68.8</v>
          </cell>
          <cell r="R403">
            <v>59</v>
          </cell>
        </row>
        <row r="403">
          <cell r="T403">
            <v>64.39</v>
          </cell>
          <cell r="U403">
            <v>32</v>
          </cell>
        </row>
        <row r="404">
          <cell r="A404" t="str">
            <v>吴曾明</v>
          </cell>
          <cell r="B404" t="str">
            <v>省统计局应城经济社会调查队</v>
          </cell>
          <cell r="C404" t="str">
            <v>县（市、区）级</v>
          </cell>
          <cell r="D404" t="str">
            <v>统计专业岗</v>
          </cell>
          <cell r="E404" t="str">
            <v>14230201086000009</v>
          </cell>
          <cell r="F404" t="str">
            <v>从事地方统计调查以及数据质量监测和核查等工作。</v>
          </cell>
          <cell r="G404">
            <v>2</v>
          </cell>
        </row>
        <row r="404">
          <cell r="N404" t="str">
            <v>吴曾明</v>
          </cell>
          <cell r="O404" t="str">
            <v>女</v>
          </cell>
          <cell r="P404" t="str">
            <v>142305802004</v>
          </cell>
          <cell r="Q404">
            <v>54.4</v>
          </cell>
          <cell r="R404">
            <v>57</v>
          </cell>
          <cell r="S404">
            <v>57</v>
          </cell>
          <cell r="T404">
            <v>55.57</v>
          </cell>
          <cell r="U404">
            <v>32</v>
          </cell>
        </row>
        <row r="405">
          <cell r="A405" t="str">
            <v>王颖</v>
          </cell>
          <cell r="B405" t="str">
            <v>省统计局</v>
          </cell>
          <cell r="C405" t="str">
            <v>省级</v>
          </cell>
          <cell r="D405" t="str">
            <v>统计专业岗1</v>
          </cell>
          <cell r="E405" t="str">
            <v>14230201086000001</v>
          </cell>
          <cell r="F405" t="str">
            <v>从事统计专业调查、统计数据处理、统计分析研究等工作。</v>
          </cell>
          <cell r="G405">
            <v>2</v>
          </cell>
        </row>
        <row r="405">
          <cell r="N405" t="str">
            <v>王颖</v>
          </cell>
          <cell r="O405" t="str">
            <v>女</v>
          </cell>
          <cell r="P405" t="str">
            <v>142300102716</v>
          </cell>
          <cell r="Q405">
            <v>55.2</v>
          </cell>
          <cell r="R405">
            <v>80.5</v>
          </cell>
        </row>
        <row r="405">
          <cell r="T405">
            <v>66.585</v>
          </cell>
          <cell r="U405">
            <v>33</v>
          </cell>
        </row>
        <row r="406">
          <cell r="A406" t="str">
            <v>柯善恢</v>
          </cell>
          <cell r="B406" t="str">
            <v>省统计局</v>
          </cell>
          <cell r="C406" t="str">
            <v>省级</v>
          </cell>
          <cell r="D406" t="str">
            <v>统计专业岗3</v>
          </cell>
          <cell r="E406" t="str">
            <v>14230201086000003</v>
          </cell>
          <cell r="F406" t="str">
            <v>从事能源统计专业调查、统计数据处理、统计分析研究等工作。</v>
          </cell>
          <cell r="G406">
            <v>1</v>
          </cell>
        </row>
        <row r="406">
          <cell r="N406" t="str">
            <v>柯善恢</v>
          </cell>
          <cell r="O406" t="str">
            <v>男</v>
          </cell>
          <cell r="P406" t="str">
            <v>142302206508</v>
          </cell>
          <cell r="Q406">
            <v>59.2</v>
          </cell>
          <cell r="R406">
            <v>61.5</v>
          </cell>
        </row>
        <row r="406">
          <cell r="T406">
            <v>60.235</v>
          </cell>
          <cell r="U406">
            <v>33</v>
          </cell>
        </row>
        <row r="407">
          <cell r="A407" t="str">
            <v>刘秋月</v>
          </cell>
          <cell r="B407" t="str">
            <v>省统计局</v>
          </cell>
          <cell r="C407" t="str">
            <v>省级</v>
          </cell>
          <cell r="D407" t="str">
            <v>统计专业岗2</v>
          </cell>
          <cell r="E407" t="str">
            <v>14230201086000002</v>
          </cell>
          <cell r="F407" t="str">
            <v>从事固定资产投资统计专业调查、统计数据处理、统计分析研究等工作。</v>
          </cell>
          <cell r="G407">
            <v>1</v>
          </cell>
        </row>
        <row r="407">
          <cell r="N407" t="str">
            <v>刘秋月</v>
          </cell>
          <cell r="O407" t="str">
            <v>女</v>
          </cell>
          <cell r="P407" t="str">
            <v>142302409830</v>
          </cell>
          <cell r="Q407">
            <v>60</v>
          </cell>
          <cell r="R407">
            <v>69</v>
          </cell>
        </row>
        <row r="407">
          <cell r="T407">
            <v>64.05</v>
          </cell>
          <cell r="U407">
            <v>33</v>
          </cell>
        </row>
        <row r="408">
          <cell r="A408" t="str">
            <v>唐宇航</v>
          </cell>
          <cell r="B408" t="str">
            <v>省统计局应城经济社会调查队</v>
          </cell>
          <cell r="C408" t="str">
            <v>县（市、区）级</v>
          </cell>
          <cell r="D408" t="str">
            <v>统计专业岗</v>
          </cell>
          <cell r="E408" t="str">
            <v>14230201086000009</v>
          </cell>
          <cell r="F408" t="str">
            <v>从事地方统计调查以及数据质量监测和核查等工作。</v>
          </cell>
          <cell r="G408">
            <v>2</v>
          </cell>
        </row>
        <row r="408">
          <cell r="N408" t="str">
            <v>唐宇航</v>
          </cell>
          <cell r="O408" t="str">
            <v>男</v>
          </cell>
          <cell r="P408" t="str">
            <v>142302506507</v>
          </cell>
          <cell r="Q408">
            <v>60.8</v>
          </cell>
          <cell r="R408">
            <v>49</v>
          </cell>
          <cell r="S408">
            <v>49</v>
          </cell>
          <cell r="T408">
            <v>55.49</v>
          </cell>
          <cell r="U408">
            <v>33</v>
          </cell>
        </row>
        <row r="409">
          <cell r="A409" t="str">
            <v>王乐</v>
          </cell>
          <cell r="B409" t="str">
            <v>省统计局</v>
          </cell>
          <cell r="C409" t="str">
            <v>省级</v>
          </cell>
          <cell r="D409" t="str">
            <v>统计专业岗1</v>
          </cell>
          <cell r="E409" t="str">
            <v>14230201086000001</v>
          </cell>
          <cell r="F409" t="str">
            <v>从事统计专业调查、统计数据处理、统计分析研究等工作。</v>
          </cell>
          <cell r="G409">
            <v>2</v>
          </cell>
        </row>
        <row r="409">
          <cell r="N409" t="str">
            <v>王乐</v>
          </cell>
          <cell r="O409" t="str">
            <v>女</v>
          </cell>
          <cell r="P409" t="str">
            <v>142302206729</v>
          </cell>
          <cell r="Q409">
            <v>60.8</v>
          </cell>
          <cell r="R409">
            <v>73</v>
          </cell>
        </row>
        <row r="409">
          <cell r="T409">
            <v>66.29</v>
          </cell>
          <cell r="U409">
            <v>34</v>
          </cell>
        </row>
        <row r="410">
          <cell r="A410" t="str">
            <v>乔治</v>
          </cell>
          <cell r="B410" t="str">
            <v>省统计局</v>
          </cell>
          <cell r="C410" t="str">
            <v>省级</v>
          </cell>
          <cell r="D410" t="str">
            <v>统计专业岗2</v>
          </cell>
          <cell r="E410" t="str">
            <v>14230201086000002</v>
          </cell>
          <cell r="F410" t="str">
            <v>从事固定资产投资统计专业调查、统计数据处理、统计分析研究等工作。</v>
          </cell>
          <cell r="G410">
            <v>1</v>
          </cell>
        </row>
        <row r="410">
          <cell r="N410" t="str">
            <v>乔治</v>
          </cell>
          <cell r="O410" t="str">
            <v>男</v>
          </cell>
          <cell r="P410" t="str">
            <v>142302200805</v>
          </cell>
          <cell r="Q410">
            <v>68</v>
          </cell>
          <cell r="R410">
            <v>59</v>
          </cell>
        </row>
        <row r="410">
          <cell r="T410">
            <v>63.95</v>
          </cell>
          <cell r="U410">
            <v>34</v>
          </cell>
        </row>
        <row r="411">
          <cell r="A411" t="str">
            <v>韩磊</v>
          </cell>
          <cell r="B411" t="str">
            <v>省统计局</v>
          </cell>
          <cell r="C411" t="str">
            <v>省级</v>
          </cell>
          <cell r="D411" t="str">
            <v>统计专业岗3</v>
          </cell>
          <cell r="E411" t="str">
            <v>14230201086000003</v>
          </cell>
          <cell r="F411" t="str">
            <v>从事能源统计专业调查、统计数据处理、统计分析研究等工作。</v>
          </cell>
          <cell r="G411">
            <v>1</v>
          </cell>
        </row>
        <row r="411">
          <cell r="N411" t="str">
            <v>韩磊</v>
          </cell>
          <cell r="O411" t="str">
            <v>男</v>
          </cell>
          <cell r="P411" t="str">
            <v>142301900403</v>
          </cell>
          <cell r="Q411">
            <v>60</v>
          </cell>
          <cell r="R411">
            <v>60.5</v>
          </cell>
        </row>
        <row r="411">
          <cell r="T411">
            <v>60.225</v>
          </cell>
          <cell r="U411">
            <v>34</v>
          </cell>
        </row>
        <row r="412">
          <cell r="A412" t="str">
            <v>陈冰洁</v>
          </cell>
          <cell r="B412" t="str">
            <v>省统计局应城经济社会调查队</v>
          </cell>
          <cell r="C412" t="str">
            <v>县（市、区）级</v>
          </cell>
          <cell r="D412" t="str">
            <v>统计专业岗</v>
          </cell>
          <cell r="E412" t="str">
            <v>14230201086000009</v>
          </cell>
          <cell r="F412" t="str">
            <v>从事地方统计调查以及数据质量监测和核查等工作。</v>
          </cell>
          <cell r="G412">
            <v>2</v>
          </cell>
        </row>
        <row r="412">
          <cell r="N412" t="str">
            <v>陈冰洁</v>
          </cell>
          <cell r="O412" t="str">
            <v>女</v>
          </cell>
          <cell r="P412" t="str">
            <v>142303702815</v>
          </cell>
          <cell r="Q412">
            <v>52.8</v>
          </cell>
          <cell r="R412">
            <v>53.5</v>
          </cell>
          <cell r="S412">
            <v>53.5</v>
          </cell>
          <cell r="T412">
            <v>53.115</v>
          </cell>
          <cell r="U412">
            <v>34</v>
          </cell>
        </row>
        <row r="413">
          <cell r="A413" t="str">
            <v>肖亚玲</v>
          </cell>
          <cell r="B413" t="str">
            <v>省统计局</v>
          </cell>
          <cell r="C413" t="str">
            <v>省级</v>
          </cell>
          <cell r="D413" t="str">
            <v>统计专业岗1</v>
          </cell>
          <cell r="E413" t="str">
            <v>14230201086000001</v>
          </cell>
          <cell r="F413" t="str">
            <v>从事统计专业调查、统计数据处理、统计分析研究等工作。</v>
          </cell>
          <cell r="G413">
            <v>2</v>
          </cell>
        </row>
        <row r="413">
          <cell r="N413" t="str">
            <v>肖亚玲</v>
          </cell>
          <cell r="O413" t="str">
            <v>女</v>
          </cell>
          <cell r="P413" t="str">
            <v>142301901114</v>
          </cell>
          <cell r="Q413">
            <v>64</v>
          </cell>
          <cell r="R413">
            <v>68.5</v>
          </cell>
        </row>
        <row r="413">
          <cell r="T413">
            <v>66.025</v>
          </cell>
          <cell r="U413">
            <v>35</v>
          </cell>
        </row>
        <row r="414">
          <cell r="A414" t="str">
            <v>陈小玲</v>
          </cell>
          <cell r="B414" t="str">
            <v>省统计局</v>
          </cell>
          <cell r="C414" t="str">
            <v>省级</v>
          </cell>
          <cell r="D414" t="str">
            <v>统计专业岗3</v>
          </cell>
          <cell r="E414" t="str">
            <v>14230201086000003</v>
          </cell>
          <cell r="F414" t="str">
            <v>从事能源统计专业调查、统计数据处理、统计分析研究等工作。</v>
          </cell>
          <cell r="G414">
            <v>1</v>
          </cell>
        </row>
        <row r="414">
          <cell r="N414" t="str">
            <v>陈小玲</v>
          </cell>
          <cell r="O414" t="str">
            <v>女</v>
          </cell>
          <cell r="P414" t="str">
            <v>142302404413</v>
          </cell>
          <cell r="Q414">
            <v>56.8</v>
          </cell>
          <cell r="R414">
            <v>64</v>
          </cell>
        </row>
        <row r="414">
          <cell r="T414">
            <v>60.04</v>
          </cell>
          <cell r="U414">
            <v>35</v>
          </cell>
        </row>
        <row r="415">
          <cell r="A415" t="str">
            <v>朱潘颖</v>
          </cell>
          <cell r="B415" t="str">
            <v>省统计局</v>
          </cell>
          <cell r="C415" t="str">
            <v>省级</v>
          </cell>
          <cell r="D415" t="str">
            <v>统计专业岗2</v>
          </cell>
          <cell r="E415" t="str">
            <v>14230201086000002</v>
          </cell>
          <cell r="F415" t="str">
            <v>从事固定资产投资统计专业调查、统计数据处理、统计分析研究等工作。</v>
          </cell>
          <cell r="G415">
            <v>1</v>
          </cell>
        </row>
        <row r="415">
          <cell r="N415" t="str">
            <v>朱潘颖</v>
          </cell>
          <cell r="O415" t="str">
            <v>女</v>
          </cell>
          <cell r="P415" t="str">
            <v>142302404606</v>
          </cell>
          <cell r="Q415">
            <v>63.2</v>
          </cell>
          <cell r="R415">
            <v>64</v>
          </cell>
        </row>
        <row r="415">
          <cell r="T415">
            <v>63.56</v>
          </cell>
          <cell r="U415">
            <v>35</v>
          </cell>
        </row>
        <row r="416">
          <cell r="A416" t="str">
            <v>丁跃元</v>
          </cell>
          <cell r="B416" t="str">
            <v>省统计局应城经济社会调查队</v>
          </cell>
          <cell r="C416" t="str">
            <v>县（市、区）级</v>
          </cell>
          <cell r="D416" t="str">
            <v>统计专业岗</v>
          </cell>
          <cell r="E416" t="str">
            <v>14230201086000009</v>
          </cell>
          <cell r="F416" t="str">
            <v>从事地方统计调查以及数据质量监测和核查等工作。</v>
          </cell>
          <cell r="G416">
            <v>2</v>
          </cell>
        </row>
        <row r="416">
          <cell r="N416" t="str">
            <v>丁跃元</v>
          </cell>
          <cell r="O416" t="str">
            <v>男</v>
          </cell>
          <cell r="P416" t="str">
            <v>142301500821</v>
          </cell>
          <cell r="Q416">
            <v>48.8</v>
          </cell>
          <cell r="R416">
            <v>57.5</v>
          </cell>
          <cell r="S416">
            <v>57.5</v>
          </cell>
          <cell r="T416">
            <v>52.715</v>
          </cell>
          <cell r="U416">
            <v>35</v>
          </cell>
        </row>
        <row r="417">
          <cell r="A417" t="str">
            <v>吴佳豪</v>
          </cell>
          <cell r="B417" t="str">
            <v>省统计局应城经济社会调查队</v>
          </cell>
          <cell r="C417" t="str">
            <v>县（市、区）级</v>
          </cell>
          <cell r="D417" t="str">
            <v>统计专业岗</v>
          </cell>
          <cell r="E417" t="str">
            <v>14230201086000009</v>
          </cell>
          <cell r="F417" t="str">
            <v>从事地方统计调查以及数据质量监测和核查等工作。</v>
          </cell>
          <cell r="G417">
            <v>2</v>
          </cell>
        </row>
        <row r="417">
          <cell r="N417" t="str">
            <v>吴佳豪</v>
          </cell>
          <cell r="O417" t="str">
            <v>男</v>
          </cell>
          <cell r="P417" t="str">
            <v>142306705214</v>
          </cell>
          <cell r="Q417">
            <v>44</v>
          </cell>
          <cell r="R417">
            <v>51.5</v>
          </cell>
          <cell r="S417">
            <v>51.5</v>
          </cell>
          <cell r="T417">
            <v>47.375</v>
          </cell>
          <cell r="U417">
            <v>36</v>
          </cell>
        </row>
        <row r="418">
          <cell r="A418" t="str">
            <v>梁平</v>
          </cell>
          <cell r="B418" t="str">
            <v>省统计局</v>
          </cell>
          <cell r="C418" t="str">
            <v>省级</v>
          </cell>
          <cell r="D418" t="str">
            <v>统计专业岗1</v>
          </cell>
          <cell r="E418" t="str">
            <v>14230201086000001</v>
          </cell>
          <cell r="F418" t="str">
            <v>从事统计专业调查、统计数据处理、统计分析研究等工作。</v>
          </cell>
          <cell r="G418">
            <v>2</v>
          </cell>
        </row>
        <row r="418">
          <cell r="N418" t="str">
            <v>梁平</v>
          </cell>
          <cell r="O418" t="str">
            <v>女</v>
          </cell>
          <cell r="P418" t="str">
            <v>142302410110</v>
          </cell>
          <cell r="Q418">
            <v>64.8</v>
          </cell>
          <cell r="R418">
            <v>67.5</v>
          </cell>
        </row>
        <row r="418">
          <cell r="T418">
            <v>66.015</v>
          </cell>
          <cell r="U418">
            <v>36</v>
          </cell>
        </row>
        <row r="419">
          <cell r="A419" t="str">
            <v>向琪</v>
          </cell>
          <cell r="B419" t="str">
            <v>省统计局</v>
          </cell>
          <cell r="C419" t="str">
            <v>省级</v>
          </cell>
          <cell r="D419" t="str">
            <v>统计专业岗2</v>
          </cell>
          <cell r="E419" t="str">
            <v>14230201086000002</v>
          </cell>
          <cell r="F419" t="str">
            <v>从事固定资产投资统计专业调查、统计数据处理、统计分析研究等工作。</v>
          </cell>
          <cell r="G419">
            <v>1</v>
          </cell>
        </row>
        <row r="419">
          <cell r="N419" t="str">
            <v>向琪</v>
          </cell>
          <cell r="O419" t="str">
            <v>女</v>
          </cell>
          <cell r="P419" t="str">
            <v>142302410508</v>
          </cell>
          <cell r="Q419">
            <v>64</v>
          </cell>
          <cell r="R419">
            <v>63</v>
          </cell>
        </row>
        <row r="419">
          <cell r="T419">
            <v>63.55</v>
          </cell>
          <cell r="U419">
            <v>36</v>
          </cell>
        </row>
        <row r="420">
          <cell r="A420" t="str">
            <v>金浪屿</v>
          </cell>
          <cell r="B420" t="str">
            <v>省统计局</v>
          </cell>
          <cell r="C420" t="str">
            <v>省级</v>
          </cell>
          <cell r="D420" t="str">
            <v>统计专业岗3</v>
          </cell>
          <cell r="E420" t="str">
            <v>14230201086000003</v>
          </cell>
          <cell r="F420" t="str">
            <v>从事能源统计专业调查、统计数据处理、统计分析研究等工作。</v>
          </cell>
          <cell r="G420">
            <v>1</v>
          </cell>
        </row>
        <row r="420">
          <cell r="N420" t="str">
            <v>金浪屿</v>
          </cell>
          <cell r="O420" t="str">
            <v>男</v>
          </cell>
          <cell r="P420" t="str">
            <v>142300207524</v>
          </cell>
          <cell r="Q420">
            <v>64.8</v>
          </cell>
          <cell r="R420">
            <v>54</v>
          </cell>
        </row>
        <row r="420">
          <cell r="T420">
            <v>59.94</v>
          </cell>
          <cell r="U420">
            <v>36</v>
          </cell>
        </row>
        <row r="421">
          <cell r="A421" t="str">
            <v>田亚男</v>
          </cell>
          <cell r="B421" t="str">
            <v>省统计局</v>
          </cell>
          <cell r="C421" t="str">
            <v>省级</v>
          </cell>
          <cell r="D421" t="str">
            <v>统计专业岗1</v>
          </cell>
          <cell r="E421" t="str">
            <v>14230201086000001</v>
          </cell>
          <cell r="F421" t="str">
            <v>从事统计专业调查、统计数据处理、统计分析研究等工作。</v>
          </cell>
          <cell r="G421">
            <v>2</v>
          </cell>
        </row>
        <row r="421">
          <cell r="N421" t="str">
            <v>田亚男</v>
          </cell>
          <cell r="O421" t="str">
            <v>女</v>
          </cell>
          <cell r="P421" t="str">
            <v>142303301220</v>
          </cell>
          <cell r="Q421">
            <v>62.4</v>
          </cell>
          <cell r="R421">
            <v>70</v>
          </cell>
        </row>
        <row r="421">
          <cell r="T421">
            <v>65.82</v>
          </cell>
          <cell r="U421">
            <v>37</v>
          </cell>
        </row>
        <row r="422">
          <cell r="A422" t="str">
            <v>陈红丽</v>
          </cell>
          <cell r="B422" t="str">
            <v>省统计局</v>
          </cell>
          <cell r="C422" t="str">
            <v>省级</v>
          </cell>
          <cell r="D422" t="str">
            <v>统计专业岗2</v>
          </cell>
          <cell r="E422" t="str">
            <v>14230201086000002</v>
          </cell>
          <cell r="F422" t="str">
            <v>从事固定资产投资统计专业调查、统计数据处理、统计分析研究等工作。</v>
          </cell>
          <cell r="G422">
            <v>1</v>
          </cell>
        </row>
        <row r="422">
          <cell r="N422" t="str">
            <v>陈红丽</v>
          </cell>
          <cell r="O422" t="str">
            <v>女</v>
          </cell>
          <cell r="P422" t="str">
            <v>142303307427</v>
          </cell>
          <cell r="Q422">
            <v>64</v>
          </cell>
          <cell r="R422">
            <v>61</v>
          </cell>
        </row>
        <row r="422">
          <cell r="T422">
            <v>62.65</v>
          </cell>
          <cell r="U422">
            <v>37</v>
          </cell>
        </row>
        <row r="423">
          <cell r="A423" t="str">
            <v>张新月</v>
          </cell>
          <cell r="B423" t="str">
            <v>省统计局</v>
          </cell>
          <cell r="C423" t="str">
            <v>省级</v>
          </cell>
          <cell r="D423" t="str">
            <v>统计专业岗2</v>
          </cell>
          <cell r="E423" t="str">
            <v>14230201086000002</v>
          </cell>
          <cell r="F423" t="str">
            <v>从事固定资产投资统计专业调查、统计数据处理、统计分析研究等工作。</v>
          </cell>
          <cell r="G423">
            <v>1</v>
          </cell>
        </row>
        <row r="423">
          <cell r="N423" t="str">
            <v>张新月</v>
          </cell>
          <cell r="O423" t="str">
            <v>女</v>
          </cell>
          <cell r="P423" t="str">
            <v>142302313120</v>
          </cell>
          <cell r="Q423">
            <v>64</v>
          </cell>
          <cell r="R423">
            <v>61</v>
          </cell>
        </row>
        <row r="423">
          <cell r="T423">
            <v>62.65</v>
          </cell>
          <cell r="U423">
            <v>37</v>
          </cell>
        </row>
        <row r="424">
          <cell r="A424" t="str">
            <v>戴欣馨</v>
          </cell>
          <cell r="B424" t="str">
            <v>省统计局</v>
          </cell>
          <cell r="C424" t="str">
            <v>省级</v>
          </cell>
          <cell r="D424" t="str">
            <v>统计专业岗3</v>
          </cell>
          <cell r="E424" t="str">
            <v>14230201086000003</v>
          </cell>
          <cell r="F424" t="str">
            <v>从事能源统计专业调查、统计数据处理、统计分析研究等工作。</v>
          </cell>
          <cell r="G424">
            <v>1</v>
          </cell>
        </row>
        <row r="424">
          <cell r="N424" t="str">
            <v>戴欣馨</v>
          </cell>
          <cell r="O424" t="str">
            <v>女</v>
          </cell>
          <cell r="P424" t="str">
            <v>142302203830</v>
          </cell>
          <cell r="Q424">
            <v>51.2</v>
          </cell>
          <cell r="R424">
            <v>69</v>
          </cell>
        </row>
        <row r="424">
          <cell r="T424">
            <v>59.21</v>
          </cell>
          <cell r="U424">
            <v>37</v>
          </cell>
        </row>
        <row r="425">
          <cell r="A425" t="str">
            <v>吕一典</v>
          </cell>
          <cell r="B425" t="str">
            <v>省统计局应城经济社会调查队</v>
          </cell>
          <cell r="C425" t="str">
            <v>县（市、区）级</v>
          </cell>
          <cell r="D425" t="str">
            <v>统计专业岗</v>
          </cell>
          <cell r="E425" t="str">
            <v>14230201086000009</v>
          </cell>
          <cell r="F425" t="str">
            <v>从事地方统计调查以及数据质量监测和核查等工作。</v>
          </cell>
          <cell r="G425">
            <v>2</v>
          </cell>
        </row>
        <row r="425">
          <cell r="N425" t="str">
            <v>吕一典</v>
          </cell>
          <cell r="O425" t="str">
            <v>男</v>
          </cell>
          <cell r="P425" t="str">
            <v>142304209013</v>
          </cell>
          <cell r="Q425">
            <v>44.8</v>
          </cell>
          <cell r="R425">
            <v>50.5</v>
          </cell>
          <cell r="S425">
            <v>50.5</v>
          </cell>
          <cell r="T425">
            <v>47.365</v>
          </cell>
          <cell r="U425">
            <v>37</v>
          </cell>
        </row>
        <row r="426">
          <cell r="A426" t="str">
            <v>肖冰倩</v>
          </cell>
          <cell r="B426" t="str">
            <v>省统计局</v>
          </cell>
          <cell r="C426" t="str">
            <v>省级</v>
          </cell>
          <cell r="D426" t="str">
            <v>统计专业岗1</v>
          </cell>
          <cell r="E426" t="str">
            <v>14230201086000001</v>
          </cell>
          <cell r="F426" t="str">
            <v>从事统计专业调查、统计数据处理、统计分析研究等工作。</v>
          </cell>
          <cell r="G426">
            <v>2</v>
          </cell>
        </row>
        <row r="426">
          <cell r="N426" t="str">
            <v>肖冰倩</v>
          </cell>
          <cell r="O426" t="str">
            <v>女</v>
          </cell>
          <cell r="P426" t="str">
            <v>142300420611</v>
          </cell>
          <cell r="Q426">
            <v>60</v>
          </cell>
          <cell r="R426">
            <v>72.5</v>
          </cell>
        </row>
        <row r="426">
          <cell r="T426">
            <v>65.625</v>
          </cell>
          <cell r="U426">
            <v>38</v>
          </cell>
        </row>
        <row r="427">
          <cell r="A427" t="str">
            <v>李尚永</v>
          </cell>
          <cell r="B427" t="str">
            <v>省统计局应城经济社会调查队</v>
          </cell>
          <cell r="C427" t="str">
            <v>县（市、区）级</v>
          </cell>
          <cell r="D427" t="str">
            <v>统计专业岗</v>
          </cell>
          <cell r="E427" t="str">
            <v>14230201086000009</v>
          </cell>
          <cell r="F427" t="str">
            <v>从事地方统计调查以及数据质量监测和核查等工作。</v>
          </cell>
          <cell r="G427">
            <v>2</v>
          </cell>
        </row>
        <row r="427">
          <cell r="N427" t="str">
            <v>李尚永</v>
          </cell>
          <cell r="O427" t="str">
            <v>男</v>
          </cell>
          <cell r="P427" t="str">
            <v>142305103519</v>
          </cell>
          <cell r="Q427">
            <v>50.4</v>
          </cell>
          <cell r="R427">
            <v>43.5</v>
          </cell>
          <cell r="S427">
            <v>43.5</v>
          </cell>
          <cell r="T427">
            <v>47.295</v>
          </cell>
          <cell r="U427">
            <v>38</v>
          </cell>
        </row>
        <row r="428">
          <cell r="A428" t="str">
            <v>张艾婧</v>
          </cell>
          <cell r="B428" t="str">
            <v>省统计局</v>
          </cell>
          <cell r="C428" t="str">
            <v>省级</v>
          </cell>
          <cell r="D428" t="str">
            <v>统计专业岗3</v>
          </cell>
          <cell r="E428" t="str">
            <v>14230201086000003</v>
          </cell>
          <cell r="F428" t="str">
            <v>从事能源统计专业调查、统计数据处理、统计分析研究等工作。</v>
          </cell>
          <cell r="G428">
            <v>1</v>
          </cell>
        </row>
        <row r="428">
          <cell r="N428" t="str">
            <v>张艾婧</v>
          </cell>
          <cell r="O428" t="str">
            <v>女</v>
          </cell>
          <cell r="P428" t="str">
            <v>142303301313</v>
          </cell>
          <cell r="Q428">
            <v>57.6</v>
          </cell>
          <cell r="R428">
            <v>61</v>
          </cell>
        </row>
        <row r="428">
          <cell r="T428">
            <v>59.13</v>
          </cell>
          <cell r="U428">
            <v>38</v>
          </cell>
        </row>
        <row r="429">
          <cell r="A429" t="str">
            <v>付梦瑶</v>
          </cell>
          <cell r="B429" t="str">
            <v>省统计局应城经济社会调查队</v>
          </cell>
          <cell r="C429" t="str">
            <v>县（市、区）级</v>
          </cell>
          <cell r="D429" t="str">
            <v>统计专业岗</v>
          </cell>
          <cell r="E429" t="str">
            <v>14230201086000009</v>
          </cell>
          <cell r="F429" t="str">
            <v>从事地方统计调查以及数据质量监测和核查等工作。</v>
          </cell>
          <cell r="G429">
            <v>2</v>
          </cell>
        </row>
        <row r="429">
          <cell r="N429" t="str">
            <v>付梦瑶</v>
          </cell>
          <cell r="O429" t="str">
            <v>女</v>
          </cell>
          <cell r="P429" t="str">
            <v>142305303823</v>
          </cell>
          <cell r="Q429">
            <v>44</v>
          </cell>
          <cell r="R429">
            <v>48.5</v>
          </cell>
          <cell r="S429">
            <v>48.5</v>
          </cell>
          <cell r="T429">
            <v>46.025</v>
          </cell>
          <cell r="U429">
            <v>39</v>
          </cell>
        </row>
        <row r="430">
          <cell r="A430" t="str">
            <v>侯秋雨</v>
          </cell>
          <cell r="B430" t="str">
            <v>省统计局</v>
          </cell>
          <cell r="C430" t="str">
            <v>省级</v>
          </cell>
          <cell r="D430" t="str">
            <v>统计专业岗1</v>
          </cell>
          <cell r="E430" t="str">
            <v>14230201086000001</v>
          </cell>
          <cell r="F430" t="str">
            <v>从事统计专业调查、统计数据处理、统计分析研究等工作。</v>
          </cell>
          <cell r="G430">
            <v>2</v>
          </cell>
        </row>
        <row r="430">
          <cell r="N430" t="str">
            <v>侯秋雨</v>
          </cell>
          <cell r="O430" t="str">
            <v>女</v>
          </cell>
          <cell r="P430" t="str">
            <v>142303300723</v>
          </cell>
          <cell r="Q430">
            <v>68</v>
          </cell>
          <cell r="R430">
            <v>62</v>
          </cell>
        </row>
        <row r="430">
          <cell r="T430">
            <v>65.3</v>
          </cell>
          <cell r="U430">
            <v>39</v>
          </cell>
        </row>
        <row r="431">
          <cell r="A431" t="str">
            <v>向伊立</v>
          </cell>
          <cell r="B431" t="str">
            <v>省统计局</v>
          </cell>
          <cell r="C431" t="str">
            <v>省级</v>
          </cell>
          <cell r="D431" t="str">
            <v>统计专业岗2</v>
          </cell>
          <cell r="E431" t="str">
            <v>14230201086000002</v>
          </cell>
          <cell r="F431" t="str">
            <v>从事固定资产投资统计专业调查、统计数据处理、统计分析研究等工作。</v>
          </cell>
          <cell r="G431">
            <v>1</v>
          </cell>
        </row>
        <row r="431">
          <cell r="N431" t="str">
            <v>向伊立</v>
          </cell>
          <cell r="O431" t="str">
            <v>女</v>
          </cell>
          <cell r="P431" t="str">
            <v>142302406318</v>
          </cell>
          <cell r="Q431">
            <v>58.4</v>
          </cell>
          <cell r="R431">
            <v>67.5</v>
          </cell>
        </row>
        <row r="431">
          <cell r="T431">
            <v>62.495</v>
          </cell>
          <cell r="U431">
            <v>39</v>
          </cell>
        </row>
        <row r="432">
          <cell r="A432" t="str">
            <v>余航</v>
          </cell>
          <cell r="B432" t="str">
            <v>省统计局</v>
          </cell>
          <cell r="C432" t="str">
            <v>省级</v>
          </cell>
          <cell r="D432" t="str">
            <v>统计专业岗3</v>
          </cell>
          <cell r="E432" t="str">
            <v>14230201086000003</v>
          </cell>
          <cell r="F432" t="str">
            <v>从事能源统计专业调查、统计数据处理、统计分析研究等工作。</v>
          </cell>
          <cell r="G432">
            <v>1</v>
          </cell>
        </row>
        <row r="432">
          <cell r="N432" t="str">
            <v>余航</v>
          </cell>
          <cell r="O432" t="str">
            <v>男</v>
          </cell>
          <cell r="P432" t="str">
            <v>142303304529</v>
          </cell>
          <cell r="Q432">
            <v>62.4</v>
          </cell>
          <cell r="R432">
            <v>55</v>
          </cell>
        </row>
        <row r="432">
          <cell r="T432">
            <v>59.07</v>
          </cell>
          <cell r="U432">
            <v>39</v>
          </cell>
        </row>
        <row r="433">
          <cell r="A433" t="str">
            <v>袁玲玉</v>
          </cell>
          <cell r="B433" t="str">
            <v>省统计局</v>
          </cell>
          <cell r="C433" t="str">
            <v>省级</v>
          </cell>
          <cell r="D433" t="str">
            <v>统计专业岗1</v>
          </cell>
          <cell r="E433" t="str">
            <v>14230201086000001</v>
          </cell>
          <cell r="F433" t="str">
            <v>从事统计专业调查、统计数据处理、统计分析研究等工作。</v>
          </cell>
          <cell r="G433">
            <v>2</v>
          </cell>
        </row>
        <row r="433">
          <cell r="N433" t="str">
            <v>袁玲玉</v>
          </cell>
          <cell r="O433" t="str">
            <v>女</v>
          </cell>
          <cell r="P433" t="str">
            <v>142301901314</v>
          </cell>
          <cell r="Q433">
            <v>62.4</v>
          </cell>
          <cell r="R433">
            <v>68.5</v>
          </cell>
        </row>
        <row r="433">
          <cell r="T433">
            <v>65.145</v>
          </cell>
          <cell r="U433">
            <v>40</v>
          </cell>
        </row>
        <row r="434">
          <cell r="A434" t="str">
            <v>李露</v>
          </cell>
          <cell r="B434" t="str">
            <v>省统计局应城经济社会调查队</v>
          </cell>
          <cell r="C434" t="str">
            <v>县（市、区）级</v>
          </cell>
          <cell r="D434" t="str">
            <v>统计专业岗</v>
          </cell>
          <cell r="E434" t="str">
            <v>14230201086000009</v>
          </cell>
          <cell r="F434" t="str">
            <v>从事地方统计调查以及数据质量监测和核查等工作。</v>
          </cell>
          <cell r="G434">
            <v>2</v>
          </cell>
        </row>
        <row r="434">
          <cell r="N434" t="str">
            <v>李露</v>
          </cell>
          <cell r="O434" t="str">
            <v>女</v>
          </cell>
          <cell r="P434" t="str">
            <v>142300816606</v>
          </cell>
          <cell r="Q434">
            <v>39.2</v>
          </cell>
          <cell r="R434">
            <v>52.5</v>
          </cell>
          <cell r="S434">
            <v>52.5</v>
          </cell>
          <cell r="T434">
            <v>45.185</v>
          </cell>
          <cell r="U434">
            <v>40</v>
          </cell>
        </row>
        <row r="435">
          <cell r="A435" t="str">
            <v>郭明</v>
          </cell>
          <cell r="B435" t="str">
            <v>省统计局</v>
          </cell>
          <cell r="C435" t="str">
            <v>省级</v>
          </cell>
          <cell r="D435" t="str">
            <v>统计专业岗2</v>
          </cell>
          <cell r="E435" t="str">
            <v>14230201086000002</v>
          </cell>
          <cell r="F435" t="str">
            <v>从事固定资产投资统计专业调查、统计数据处理、统计分析研究等工作。</v>
          </cell>
          <cell r="G435">
            <v>1</v>
          </cell>
        </row>
        <row r="435">
          <cell r="N435" t="str">
            <v>郭明</v>
          </cell>
          <cell r="O435" t="str">
            <v>男</v>
          </cell>
          <cell r="P435" t="str">
            <v>142300210222</v>
          </cell>
          <cell r="Q435">
            <v>60</v>
          </cell>
          <cell r="R435">
            <v>65.5</v>
          </cell>
        </row>
        <row r="435">
          <cell r="T435">
            <v>62.475</v>
          </cell>
          <cell r="U435">
            <v>40</v>
          </cell>
        </row>
        <row r="436">
          <cell r="A436" t="str">
            <v>王玲</v>
          </cell>
          <cell r="B436" t="str">
            <v>省统计局</v>
          </cell>
          <cell r="C436" t="str">
            <v>省级</v>
          </cell>
          <cell r="D436" t="str">
            <v>统计专业岗3</v>
          </cell>
          <cell r="E436" t="str">
            <v>14230201086000003</v>
          </cell>
          <cell r="F436" t="str">
            <v>从事能源统计专业调查、统计数据处理、统计分析研究等工作。</v>
          </cell>
          <cell r="G436">
            <v>1</v>
          </cell>
        </row>
        <row r="436">
          <cell r="N436" t="str">
            <v>王玲</v>
          </cell>
          <cell r="O436" t="str">
            <v>女</v>
          </cell>
          <cell r="P436" t="str">
            <v>142302405422</v>
          </cell>
          <cell r="Q436">
            <v>52.8</v>
          </cell>
          <cell r="R436">
            <v>66</v>
          </cell>
        </row>
        <row r="436">
          <cell r="T436">
            <v>58.74</v>
          </cell>
          <cell r="U436">
            <v>40</v>
          </cell>
        </row>
        <row r="437">
          <cell r="A437" t="str">
            <v>刘李利</v>
          </cell>
          <cell r="B437" t="str">
            <v>省统计局</v>
          </cell>
          <cell r="C437" t="str">
            <v>省级</v>
          </cell>
          <cell r="D437" t="str">
            <v>统计专业岗1</v>
          </cell>
          <cell r="E437" t="str">
            <v>14230201086000001</v>
          </cell>
          <cell r="F437" t="str">
            <v>从事统计专业调查、统计数据处理、统计分析研究等工作。</v>
          </cell>
          <cell r="G437">
            <v>2</v>
          </cell>
        </row>
        <row r="437">
          <cell r="N437" t="str">
            <v>刘李利</v>
          </cell>
          <cell r="O437" t="str">
            <v>女</v>
          </cell>
          <cell r="P437" t="str">
            <v>142300316516</v>
          </cell>
          <cell r="Q437">
            <v>64.8</v>
          </cell>
          <cell r="R437">
            <v>65.5</v>
          </cell>
        </row>
        <row r="437">
          <cell r="T437">
            <v>65.115</v>
          </cell>
          <cell r="U437">
            <v>41</v>
          </cell>
        </row>
        <row r="438">
          <cell r="A438" t="str">
            <v>孙浩杰</v>
          </cell>
          <cell r="B438" t="str">
            <v>省统计局应城经济社会调查队</v>
          </cell>
          <cell r="C438" t="str">
            <v>县（市、区）级</v>
          </cell>
          <cell r="D438" t="str">
            <v>统计专业岗</v>
          </cell>
          <cell r="E438" t="str">
            <v>14230201086000009</v>
          </cell>
          <cell r="F438" t="str">
            <v>从事地方统计调查以及数据质量监测和核查等工作。</v>
          </cell>
          <cell r="G438">
            <v>2</v>
          </cell>
        </row>
        <row r="438">
          <cell r="N438" t="str">
            <v>孙浩杰</v>
          </cell>
          <cell r="O438" t="str">
            <v>男</v>
          </cell>
          <cell r="P438" t="str">
            <v>142306002712</v>
          </cell>
          <cell r="Q438">
            <v>29.6</v>
          </cell>
          <cell r="R438">
            <v>58.5</v>
          </cell>
          <cell r="S438">
            <v>58.5</v>
          </cell>
          <cell r="T438">
            <v>42.605</v>
          </cell>
          <cell r="U438">
            <v>41</v>
          </cell>
        </row>
        <row r="439">
          <cell r="A439" t="str">
            <v>吴琼</v>
          </cell>
          <cell r="B439" t="str">
            <v>省统计局</v>
          </cell>
          <cell r="C439" t="str">
            <v>省级</v>
          </cell>
          <cell r="D439" t="str">
            <v>统计专业岗2</v>
          </cell>
          <cell r="E439" t="str">
            <v>14230201086000002</v>
          </cell>
          <cell r="F439" t="str">
            <v>从事固定资产投资统计专业调查、统计数据处理、统计分析研究等工作。</v>
          </cell>
          <cell r="G439">
            <v>1</v>
          </cell>
        </row>
        <row r="439">
          <cell r="N439" t="str">
            <v>吴琼</v>
          </cell>
          <cell r="O439" t="str">
            <v>女</v>
          </cell>
          <cell r="P439" t="str">
            <v>142300208902</v>
          </cell>
          <cell r="Q439">
            <v>59.2</v>
          </cell>
          <cell r="R439">
            <v>66</v>
          </cell>
        </row>
        <row r="439">
          <cell r="T439">
            <v>62.26</v>
          </cell>
          <cell r="U439">
            <v>41</v>
          </cell>
        </row>
        <row r="440">
          <cell r="A440" t="str">
            <v>黄思思</v>
          </cell>
          <cell r="B440" t="str">
            <v>省统计局</v>
          </cell>
          <cell r="C440" t="str">
            <v>省级</v>
          </cell>
          <cell r="D440" t="str">
            <v>统计专业岗3</v>
          </cell>
          <cell r="E440" t="str">
            <v>14230201086000003</v>
          </cell>
          <cell r="F440" t="str">
            <v>从事能源统计专业调查、统计数据处理、统计分析研究等工作。</v>
          </cell>
          <cell r="G440">
            <v>1</v>
          </cell>
        </row>
        <row r="440">
          <cell r="N440" t="str">
            <v>黄思思</v>
          </cell>
          <cell r="O440" t="str">
            <v>女</v>
          </cell>
          <cell r="P440" t="str">
            <v>142302311027</v>
          </cell>
          <cell r="Q440">
            <v>60</v>
          </cell>
          <cell r="R440">
            <v>57</v>
          </cell>
        </row>
        <row r="440">
          <cell r="T440">
            <v>58.65</v>
          </cell>
          <cell r="U440">
            <v>41</v>
          </cell>
        </row>
        <row r="441">
          <cell r="A441" t="str">
            <v>李杰尧</v>
          </cell>
          <cell r="B441" t="str">
            <v>省统计局</v>
          </cell>
          <cell r="C441" t="str">
            <v>省级</v>
          </cell>
          <cell r="D441" t="str">
            <v>统计专业岗1</v>
          </cell>
          <cell r="E441" t="str">
            <v>14230201086000001</v>
          </cell>
          <cell r="F441" t="str">
            <v>从事统计专业调查、统计数据处理、统计分析研究等工作。</v>
          </cell>
          <cell r="G441">
            <v>2</v>
          </cell>
        </row>
        <row r="441">
          <cell r="N441" t="str">
            <v>李杰尧</v>
          </cell>
          <cell r="O441" t="str">
            <v>男</v>
          </cell>
          <cell r="P441" t="str">
            <v>142302406909</v>
          </cell>
          <cell r="Q441">
            <v>66.4</v>
          </cell>
          <cell r="R441">
            <v>63.5</v>
          </cell>
        </row>
        <row r="441">
          <cell r="T441">
            <v>65.095</v>
          </cell>
          <cell r="U441">
            <v>42</v>
          </cell>
        </row>
        <row r="442">
          <cell r="A442" t="str">
            <v>曾卓</v>
          </cell>
          <cell r="B442" t="str">
            <v>省统计局</v>
          </cell>
          <cell r="C442" t="str">
            <v>省级</v>
          </cell>
          <cell r="D442" t="str">
            <v>统计专业岗3</v>
          </cell>
          <cell r="E442" t="str">
            <v>14230201086000003</v>
          </cell>
          <cell r="F442" t="str">
            <v>从事能源统计专业调查、统计数据处理、统计分析研究等工作。</v>
          </cell>
          <cell r="G442">
            <v>1</v>
          </cell>
        </row>
        <row r="442">
          <cell r="N442" t="str">
            <v>曾卓</v>
          </cell>
          <cell r="O442" t="str">
            <v>男</v>
          </cell>
          <cell r="P442" t="str">
            <v>142302405116</v>
          </cell>
          <cell r="Q442">
            <v>56</v>
          </cell>
          <cell r="R442">
            <v>61.5</v>
          </cell>
        </row>
        <row r="442">
          <cell r="T442">
            <v>58.475</v>
          </cell>
          <cell r="U442">
            <v>42</v>
          </cell>
        </row>
        <row r="443">
          <cell r="A443" t="str">
            <v>袁慎豪</v>
          </cell>
          <cell r="B443" t="str">
            <v>省统计局</v>
          </cell>
          <cell r="C443" t="str">
            <v>省级</v>
          </cell>
          <cell r="D443" t="str">
            <v>统计专业岗2</v>
          </cell>
          <cell r="E443" t="str">
            <v>14230201086000002</v>
          </cell>
          <cell r="F443" t="str">
            <v>从事固定资产投资统计专业调查、统计数据处理、统计分析研究等工作。</v>
          </cell>
          <cell r="G443">
            <v>1</v>
          </cell>
        </row>
        <row r="443">
          <cell r="N443" t="str">
            <v>袁慎豪</v>
          </cell>
          <cell r="O443" t="str">
            <v>男</v>
          </cell>
          <cell r="P443" t="str">
            <v>142301902330</v>
          </cell>
          <cell r="Q443">
            <v>64</v>
          </cell>
          <cell r="R443">
            <v>58.5</v>
          </cell>
        </row>
        <row r="443">
          <cell r="T443">
            <v>61.525</v>
          </cell>
          <cell r="U443">
            <v>42</v>
          </cell>
        </row>
        <row r="444">
          <cell r="A444" t="str">
            <v>汪亮明</v>
          </cell>
          <cell r="B444" t="str">
            <v>省统计局应城经济社会调查队</v>
          </cell>
          <cell r="C444" t="str">
            <v>县（市、区）级</v>
          </cell>
          <cell r="D444" t="str">
            <v>统计专业岗</v>
          </cell>
          <cell r="E444" t="str">
            <v>14230201086000009</v>
          </cell>
          <cell r="F444" t="str">
            <v>从事地方统计调查以及数据质量监测和核查等工作。</v>
          </cell>
          <cell r="G444">
            <v>2</v>
          </cell>
        </row>
        <row r="444">
          <cell r="N444" t="str">
            <v>汪亮明</v>
          </cell>
          <cell r="O444" t="str">
            <v>男</v>
          </cell>
          <cell r="P444" t="str">
            <v>142303807828</v>
          </cell>
          <cell r="Q444">
            <v>-1</v>
          </cell>
          <cell r="R444">
            <v>0</v>
          </cell>
          <cell r="S444">
            <v>0</v>
          </cell>
          <cell r="T444">
            <v>0</v>
          </cell>
          <cell r="U444">
            <v>42</v>
          </cell>
        </row>
        <row r="445">
          <cell r="A445" t="str">
            <v>何耀威</v>
          </cell>
          <cell r="B445" t="str">
            <v>省统计局应城经济社会调查队</v>
          </cell>
          <cell r="C445" t="str">
            <v>县（市、区）级</v>
          </cell>
          <cell r="D445" t="str">
            <v>统计专业岗</v>
          </cell>
          <cell r="E445" t="str">
            <v>14230201086000009</v>
          </cell>
          <cell r="F445" t="str">
            <v>从事地方统计调查以及数据质量监测和核查等工作。</v>
          </cell>
          <cell r="G445">
            <v>2</v>
          </cell>
        </row>
        <row r="445">
          <cell r="N445" t="str">
            <v>何耀威</v>
          </cell>
          <cell r="O445" t="str">
            <v>男</v>
          </cell>
          <cell r="P445" t="str">
            <v>142303608305</v>
          </cell>
          <cell r="Q445">
            <v>-1</v>
          </cell>
          <cell r="R445">
            <v>-1</v>
          </cell>
          <cell r="S445">
            <v>-1</v>
          </cell>
          <cell r="T445">
            <v>-1</v>
          </cell>
          <cell r="U445">
            <v>43</v>
          </cell>
        </row>
        <row r="446">
          <cell r="A446" t="str">
            <v>姚梦玲</v>
          </cell>
          <cell r="B446" t="str">
            <v>省统计局应城经济社会调查队</v>
          </cell>
          <cell r="C446" t="str">
            <v>县（市、区）级</v>
          </cell>
          <cell r="D446" t="str">
            <v>统计专业岗</v>
          </cell>
          <cell r="E446" t="str">
            <v>14230201086000009</v>
          </cell>
          <cell r="F446" t="str">
            <v>从事地方统计调查以及数据质量监测和核查等工作。</v>
          </cell>
          <cell r="G446">
            <v>2</v>
          </cell>
        </row>
        <row r="446">
          <cell r="N446" t="str">
            <v>姚梦玲</v>
          </cell>
          <cell r="O446" t="str">
            <v>女</v>
          </cell>
          <cell r="P446" t="str">
            <v>142304106228</v>
          </cell>
          <cell r="Q446">
            <v>-1</v>
          </cell>
          <cell r="R446">
            <v>-1</v>
          </cell>
          <cell r="S446">
            <v>-1</v>
          </cell>
          <cell r="T446">
            <v>-1</v>
          </cell>
          <cell r="U446">
            <v>43</v>
          </cell>
        </row>
        <row r="447">
          <cell r="A447" t="str">
            <v>沈鑫</v>
          </cell>
          <cell r="B447" t="str">
            <v>省统计局</v>
          </cell>
          <cell r="C447" t="str">
            <v>省级</v>
          </cell>
          <cell r="D447" t="str">
            <v>统计专业岗1</v>
          </cell>
          <cell r="E447" t="str">
            <v>14230201086000001</v>
          </cell>
          <cell r="F447" t="str">
            <v>从事统计专业调查、统计数据处理、统计分析研究等工作。</v>
          </cell>
          <cell r="G447">
            <v>2</v>
          </cell>
        </row>
        <row r="447">
          <cell r="N447" t="str">
            <v>沈鑫</v>
          </cell>
          <cell r="O447" t="str">
            <v>男</v>
          </cell>
          <cell r="P447" t="str">
            <v>142302312510</v>
          </cell>
          <cell r="Q447">
            <v>61.6</v>
          </cell>
          <cell r="R447">
            <v>69</v>
          </cell>
        </row>
        <row r="447">
          <cell r="T447">
            <v>64.93</v>
          </cell>
          <cell r="U447">
            <v>43</v>
          </cell>
        </row>
        <row r="448">
          <cell r="A448" t="str">
            <v>刘华剑</v>
          </cell>
          <cell r="B448" t="str">
            <v>省统计局应城经济社会调查队</v>
          </cell>
          <cell r="C448" t="str">
            <v>县（市、区）级</v>
          </cell>
          <cell r="D448" t="str">
            <v>统计专业岗</v>
          </cell>
          <cell r="E448" t="str">
            <v>14230201086000009</v>
          </cell>
          <cell r="F448" t="str">
            <v>从事地方统计调查以及数据质量监测和核查等工作。</v>
          </cell>
          <cell r="G448">
            <v>2</v>
          </cell>
        </row>
        <row r="448">
          <cell r="N448" t="str">
            <v>刘华剑</v>
          </cell>
          <cell r="O448" t="str">
            <v>男</v>
          </cell>
          <cell r="P448" t="str">
            <v>142305403316</v>
          </cell>
          <cell r="Q448">
            <v>-1</v>
          </cell>
          <cell r="R448">
            <v>-1</v>
          </cell>
          <cell r="S448">
            <v>-1</v>
          </cell>
          <cell r="T448">
            <v>-1</v>
          </cell>
          <cell r="U448">
            <v>43</v>
          </cell>
        </row>
        <row r="449">
          <cell r="A449" t="str">
            <v>王辉煌</v>
          </cell>
          <cell r="B449" t="str">
            <v>省统计局应城经济社会调查队</v>
          </cell>
          <cell r="C449" t="str">
            <v>县（市、区）级</v>
          </cell>
          <cell r="D449" t="str">
            <v>统计专业岗</v>
          </cell>
          <cell r="E449" t="str">
            <v>14230201086000009</v>
          </cell>
          <cell r="F449" t="str">
            <v>从事地方统计调查以及数据质量监测和核查等工作。</v>
          </cell>
          <cell r="G449">
            <v>2</v>
          </cell>
        </row>
        <row r="449">
          <cell r="N449" t="str">
            <v>王辉煌</v>
          </cell>
          <cell r="O449" t="str">
            <v>男</v>
          </cell>
          <cell r="P449" t="str">
            <v>142301708625</v>
          </cell>
          <cell r="Q449">
            <v>-1</v>
          </cell>
          <cell r="R449">
            <v>-1</v>
          </cell>
          <cell r="S449">
            <v>-1</v>
          </cell>
          <cell r="T449">
            <v>-1</v>
          </cell>
          <cell r="U449">
            <v>43</v>
          </cell>
        </row>
        <row r="450">
          <cell r="A450" t="str">
            <v>马承熙</v>
          </cell>
          <cell r="B450" t="str">
            <v>省统计局应城经济社会调查队</v>
          </cell>
          <cell r="C450" t="str">
            <v>县（市、区）级</v>
          </cell>
          <cell r="D450" t="str">
            <v>统计专业岗</v>
          </cell>
          <cell r="E450" t="str">
            <v>14230201086000009</v>
          </cell>
          <cell r="F450" t="str">
            <v>从事地方统计调查以及数据质量监测和核查等工作。</v>
          </cell>
          <cell r="G450">
            <v>2</v>
          </cell>
        </row>
        <row r="450">
          <cell r="N450" t="str">
            <v>马承熙</v>
          </cell>
          <cell r="O450" t="str">
            <v>女</v>
          </cell>
          <cell r="P450" t="str">
            <v>142302500901</v>
          </cell>
          <cell r="Q450">
            <v>-1</v>
          </cell>
          <cell r="R450">
            <v>-1</v>
          </cell>
          <cell r="S450">
            <v>-1</v>
          </cell>
          <cell r="T450">
            <v>-1</v>
          </cell>
          <cell r="U450">
            <v>43</v>
          </cell>
        </row>
        <row r="451">
          <cell r="A451" t="str">
            <v>肖琴</v>
          </cell>
          <cell r="B451" t="str">
            <v>省统计局</v>
          </cell>
          <cell r="C451" t="str">
            <v>省级</v>
          </cell>
          <cell r="D451" t="str">
            <v>统计专业岗2</v>
          </cell>
          <cell r="E451" t="str">
            <v>14230201086000002</v>
          </cell>
          <cell r="F451" t="str">
            <v>从事固定资产投资统计专业调查、统计数据处理、统计分析研究等工作。</v>
          </cell>
          <cell r="G451">
            <v>1</v>
          </cell>
        </row>
        <row r="451">
          <cell r="N451" t="str">
            <v>肖琴</v>
          </cell>
          <cell r="O451" t="str">
            <v>女</v>
          </cell>
          <cell r="P451" t="str">
            <v>142303304517</v>
          </cell>
          <cell r="Q451">
            <v>57.6</v>
          </cell>
          <cell r="R451">
            <v>65.5</v>
          </cell>
        </row>
        <row r="451">
          <cell r="T451">
            <v>61.155</v>
          </cell>
          <cell r="U451">
            <v>43</v>
          </cell>
        </row>
        <row r="452">
          <cell r="A452" t="str">
            <v>谌通</v>
          </cell>
          <cell r="B452" t="str">
            <v>省统计局</v>
          </cell>
          <cell r="C452" t="str">
            <v>省级</v>
          </cell>
          <cell r="D452" t="str">
            <v>统计专业岗3</v>
          </cell>
          <cell r="E452" t="str">
            <v>14230201086000003</v>
          </cell>
          <cell r="F452" t="str">
            <v>从事能源统计专业调查、统计数据处理、统计分析研究等工作。</v>
          </cell>
          <cell r="G452">
            <v>1</v>
          </cell>
        </row>
        <row r="452">
          <cell r="N452" t="str">
            <v>谌通</v>
          </cell>
          <cell r="O452" t="str">
            <v>男</v>
          </cell>
          <cell r="P452" t="str">
            <v>142302408619</v>
          </cell>
          <cell r="Q452">
            <v>63.2</v>
          </cell>
          <cell r="R452">
            <v>52.5</v>
          </cell>
        </row>
        <row r="452">
          <cell r="T452">
            <v>58.385</v>
          </cell>
          <cell r="U452">
            <v>43</v>
          </cell>
        </row>
        <row r="453">
          <cell r="A453" t="str">
            <v>文志宽</v>
          </cell>
          <cell r="B453" t="str">
            <v>省统计局应城经济社会调查队</v>
          </cell>
          <cell r="C453" t="str">
            <v>县（市、区）级</v>
          </cell>
          <cell r="D453" t="str">
            <v>统计专业岗</v>
          </cell>
          <cell r="E453" t="str">
            <v>14230201086000009</v>
          </cell>
          <cell r="F453" t="str">
            <v>从事地方统计调查以及数据质量监测和核查等工作。</v>
          </cell>
          <cell r="G453">
            <v>2</v>
          </cell>
        </row>
        <row r="453">
          <cell r="N453" t="str">
            <v>文志宽</v>
          </cell>
          <cell r="O453" t="str">
            <v>男</v>
          </cell>
          <cell r="P453" t="str">
            <v>142302600907</v>
          </cell>
          <cell r="Q453">
            <v>-1</v>
          </cell>
          <cell r="R453">
            <v>-1</v>
          </cell>
          <cell r="S453">
            <v>-1</v>
          </cell>
          <cell r="T453">
            <v>-1</v>
          </cell>
          <cell r="U453">
            <v>43</v>
          </cell>
        </row>
        <row r="454">
          <cell r="A454" t="str">
            <v>李家坤</v>
          </cell>
          <cell r="B454" t="str">
            <v>省统计局应城经济社会调查队</v>
          </cell>
          <cell r="C454" t="str">
            <v>县（市、区）级</v>
          </cell>
          <cell r="D454" t="str">
            <v>统计专业岗</v>
          </cell>
          <cell r="E454" t="str">
            <v>14230201086000009</v>
          </cell>
          <cell r="F454" t="str">
            <v>从事地方统计调查以及数据质量监测和核查等工作。</v>
          </cell>
          <cell r="G454">
            <v>2</v>
          </cell>
        </row>
        <row r="454">
          <cell r="N454" t="str">
            <v>李家坤</v>
          </cell>
          <cell r="O454" t="str">
            <v>男</v>
          </cell>
          <cell r="P454" t="str">
            <v>142301508430</v>
          </cell>
          <cell r="Q454">
            <v>-1</v>
          </cell>
          <cell r="R454">
            <v>-1</v>
          </cell>
          <cell r="S454">
            <v>-1</v>
          </cell>
          <cell r="T454">
            <v>-1</v>
          </cell>
          <cell r="U454">
            <v>43</v>
          </cell>
        </row>
        <row r="455">
          <cell r="A455" t="str">
            <v>万姣</v>
          </cell>
          <cell r="B455" t="str">
            <v>省统计局应城经济社会调查队</v>
          </cell>
          <cell r="C455" t="str">
            <v>县（市、区）级</v>
          </cell>
          <cell r="D455" t="str">
            <v>统计专业岗</v>
          </cell>
          <cell r="E455" t="str">
            <v>14230201086000009</v>
          </cell>
          <cell r="F455" t="str">
            <v>从事地方统计调查以及数据质量监测和核查等工作。</v>
          </cell>
          <cell r="G455">
            <v>2</v>
          </cell>
        </row>
        <row r="455">
          <cell r="N455" t="str">
            <v>万姣</v>
          </cell>
          <cell r="O455" t="str">
            <v>女</v>
          </cell>
          <cell r="P455" t="str">
            <v>142306507928</v>
          </cell>
          <cell r="Q455">
            <v>-1</v>
          </cell>
          <cell r="R455">
            <v>-1</v>
          </cell>
          <cell r="S455">
            <v>-1</v>
          </cell>
          <cell r="T455">
            <v>-1</v>
          </cell>
          <cell r="U455">
            <v>43</v>
          </cell>
        </row>
        <row r="456">
          <cell r="A456" t="str">
            <v>张皓杨</v>
          </cell>
          <cell r="B456" t="str">
            <v>省统计局应城经济社会调查队</v>
          </cell>
          <cell r="C456" t="str">
            <v>县（市、区）级</v>
          </cell>
          <cell r="D456" t="str">
            <v>统计专业岗</v>
          </cell>
          <cell r="E456" t="str">
            <v>14230201086000009</v>
          </cell>
          <cell r="F456" t="str">
            <v>从事地方统计调查以及数据质量监测和核查等工作。</v>
          </cell>
          <cell r="G456">
            <v>2</v>
          </cell>
        </row>
        <row r="456">
          <cell r="N456" t="str">
            <v>张皓杨</v>
          </cell>
          <cell r="O456" t="str">
            <v>男</v>
          </cell>
          <cell r="P456" t="str">
            <v>142303402909</v>
          </cell>
          <cell r="Q456">
            <v>-1</v>
          </cell>
          <cell r="R456">
            <v>-1</v>
          </cell>
          <cell r="S456">
            <v>-1</v>
          </cell>
          <cell r="T456">
            <v>-1</v>
          </cell>
          <cell r="U456">
            <v>43</v>
          </cell>
        </row>
        <row r="457">
          <cell r="A457" t="str">
            <v>陈铁鸣</v>
          </cell>
          <cell r="B457" t="str">
            <v>省统计局应城经济社会调查队</v>
          </cell>
          <cell r="C457" t="str">
            <v>县（市、区）级</v>
          </cell>
          <cell r="D457" t="str">
            <v>统计专业岗</v>
          </cell>
          <cell r="E457" t="str">
            <v>14230201086000009</v>
          </cell>
          <cell r="F457" t="str">
            <v>从事地方统计调查以及数据质量监测和核查等工作。</v>
          </cell>
          <cell r="G457">
            <v>2</v>
          </cell>
        </row>
        <row r="457">
          <cell r="N457" t="str">
            <v>陈铁鸣</v>
          </cell>
          <cell r="O457" t="str">
            <v>男</v>
          </cell>
          <cell r="P457" t="str">
            <v>142306612127</v>
          </cell>
          <cell r="Q457">
            <v>-1</v>
          </cell>
          <cell r="R457">
            <v>-1</v>
          </cell>
          <cell r="S457">
            <v>-1</v>
          </cell>
          <cell r="T457">
            <v>-1</v>
          </cell>
          <cell r="U457">
            <v>43</v>
          </cell>
        </row>
        <row r="458">
          <cell r="A458" t="str">
            <v>张娜娜</v>
          </cell>
          <cell r="B458" t="str">
            <v>省统计局应城经济社会调查队</v>
          </cell>
          <cell r="C458" t="str">
            <v>县（市、区）级</v>
          </cell>
          <cell r="D458" t="str">
            <v>统计专业岗</v>
          </cell>
          <cell r="E458" t="str">
            <v>14230201086000009</v>
          </cell>
          <cell r="F458" t="str">
            <v>从事地方统计调查以及数据质量监测和核查等工作。</v>
          </cell>
          <cell r="G458">
            <v>2</v>
          </cell>
        </row>
        <row r="458">
          <cell r="N458" t="str">
            <v>张娜娜</v>
          </cell>
          <cell r="O458" t="str">
            <v>女</v>
          </cell>
          <cell r="P458" t="str">
            <v>142306400227</v>
          </cell>
          <cell r="Q458">
            <v>-1</v>
          </cell>
          <cell r="R458">
            <v>-1</v>
          </cell>
          <cell r="S458">
            <v>-1</v>
          </cell>
          <cell r="T458">
            <v>-1</v>
          </cell>
          <cell r="U458">
            <v>43</v>
          </cell>
        </row>
        <row r="459">
          <cell r="A459" t="str">
            <v>金凯</v>
          </cell>
          <cell r="B459" t="str">
            <v>省统计局应城经济社会调查队</v>
          </cell>
          <cell r="C459" t="str">
            <v>县（市、区）级</v>
          </cell>
          <cell r="D459" t="str">
            <v>统计专业岗</v>
          </cell>
          <cell r="E459" t="str">
            <v>14230201086000009</v>
          </cell>
          <cell r="F459" t="str">
            <v>从事地方统计调查以及数据质量监测和核查等工作。</v>
          </cell>
          <cell r="G459">
            <v>2</v>
          </cell>
        </row>
        <row r="459">
          <cell r="N459" t="str">
            <v>金凯</v>
          </cell>
          <cell r="O459" t="str">
            <v>男</v>
          </cell>
          <cell r="P459" t="str">
            <v>142307009206</v>
          </cell>
          <cell r="Q459">
            <v>-1</v>
          </cell>
          <cell r="R459">
            <v>-1</v>
          </cell>
          <cell r="S459">
            <v>-1</v>
          </cell>
          <cell r="T459">
            <v>-1</v>
          </cell>
          <cell r="U459">
            <v>43</v>
          </cell>
        </row>
        <row r="460">
          <cell r="A460" t="str">
            <v>苏凯</v>
          </cell>
          <cell r="B460" t="str">
            <v>省统计局应城经济社会调查队</v>
          </cell>
          <cell r="C460" t="str">
            <v>县（市、区）级</v>
          </cell>
          <cell r="D460" t="str">
            <v>统计专业岗</v>
          </cell>
          <cell r="E460" t="str">
            <v>14230201086000009</v>
          </cell>
          <cell r="F460" t="str">
            <v>从事地方统计调查以及数据质量监测和核查等工作。</v>
          </cell>
          <cell r="G460">
            <v>2</v>
          </cell>
        </row>
        <row r="460">
          <cell r="N460" t="str">
            <v>苏凯</v>
          </cell>
          <cell r="O460" t="str">
            <v>男</v>
          </cell>
          <cell r="P460" t="str">
            <v>142305300617</v>
          </cell>
          <cell r="Q460">
            <v>-1</v>
          </cell>
          <cell r="R460">
            <v>-1</v>
          </cell>
          <cell r="S460">
            <v>-1</v>
          </cell>
          <cell r="T460">
            <v>-1</v>
          </cell>
          <cell r="U460">
            <v>43</v>
          </cell>
        </row>
        <row r="461">
          <cell r="A461" t="str">
            <v>曾子懿</v>
          </cell>
          <cell r="B461" t="str">
            <v>省统计局应城经济社会调查队</v>
          </cell>
          <cell r="C461" t="str">
            <v>县（市、区）级</v>
          </cell>
          <cell r="D461" t="str">
            <v>统计专业岗</v>
          </cell>
          <cell r="E461" t="str">
            <v>14230201086000009</v>
          </cell>
          <cell r="F461" t="str">
            <v>从事地方统计调查以及数据质量监测和核查等工作。</v>
          </cell>
          <cell r="G461">
            <v>2</v>
          </cell>
        </row>
        <row r="461">
          <cell r="N461" t="str">
            <v>曾子懿</v>
          </cell>
          <cell r="O461" t="str">
            <v>女</v>
          </cell>
          <cell r="P461" t="str">
            <v>142301509707</v>
          </cell>
          <cell r="Q461">
            <v>-1</v>
          </cell>
          <cell r="R461">
            <v>-1</v>
          </cell>
          <cell r="S461">
            <v>-1</v>
          </cell>
          <cell r="T461">
            <v>-1</v>
          </cell>
          <cell r="U461">
            <v>43</v>
          </cell>
        </row>
        <row r="462">
          <cell r="A462" t="str">
            <v>王子惠</v>
          </cell>
          <cell r="B462" t="str">
            <v>省统计局应城经济社会调查队</v>
          </cell>
          <cell r="C462" t="str">
            <v>县（市、区）级</v>
          </cell>
          <cell r="D462" t="str">
            <v>统计专业岗</v>
          </cell>
          <cell r="E462" t="str">
            <v>14230201086000009</v>
          </cell>
          <cell r="F462" t="str">
            <v>从事地方统计调查以及数据质量监测和核查等工作。</v>
          </cell>
          <cell r="G462">
            <v>2</v>
          </cell>
        </row>
        <row r="462">
          <cell r="N462" t="str">
            <v>王子惠</v>
          </cell>
          <cell r="O462" t="str">
            <v>女</v>
          </cell>
          <cell r="P462" t="str">
            <v>142306000624</v>
          </cell>
          <cell r="Q462">
            <v>-1</v>
          </cell>
          <cell r="R462">
            <v>-1</v>
          </cell>
          <cell r="S462">
            <v>-1</v>
          </cell>
          <cell r="T462">
            <v>-1</v>
          </cell>
          <cell r="U462">
            <v>43</v>
          </cell>
        </row>
        <row r="463">
          <cell r="A463" t="str">
            <v>高子博</v>
          </cell>
          <cell r="B463" t="str">
            <v>省统计局应城经济社会调查队</v>
          </cell>
          <cell r="C463" t="str">
            <v>县（市、区）级</v>
          </cell>
          <cell r="D463" t="str">
            <v>统计专业岗</v>
          </cell>
          <cell r="E463" t="str">
            <v>14230201086000009</v>
          </cell>
          <cell r="F463" t="str">
            <v>从事地方统计调查以及数据质量监测和核查等工作。</v>
          </cell>
          <cell r="G463">
            <v>2</v>
          </cell>
        </row>
        <row r="463">
          <cell r="N463" t="str">
            <v>高子博</v>
          </cell>
          <cell r="O463" t="str">
            <v>女</v>
          </cell>
          <cell r="P463" t="str">
            <v>142304600429</v>
          </cell>
          <cell r="Q463">
            <v>-1</v>
          </cell>
          <cell r="R463">
            <v>-1</v>
          </cell>
          <cell r="S463">
            <v>-1</v>
          </cell>
          <cell r="T463">
            <v>-1</v>
          </cell>
          <cell r="U463">
            <v>43</v>
          </cell>
        </row>
        <row r="464">
          <cell r="A464" t="str">
            <v>朱美莲</v>
          </cell>
          <cell r="B464" t="str">
            <v>省统计局</v>
          </cell>
          <cell r="C464" t="str">
            <v>省级</v>
          </cell>
          <cell r="D464" t="str">
            <v>统计专业岗1</v>
          </cell>
          <cell r="E464" t="str">
            <v>14230201086000001</v>
          </cell>
          <cell r="F464" t="str">
            <v>从事统计专业调查、统计数据处理、统计分析研究等工作。</v>
          </cell>
          <cell r="G464">
            <v>2</v>
          </cell>
        </row>
        <row r="464">
          <cell r="N464" t="str">
            <v>朱美莲</v>
          </cell>
          <cell r="O464" t="str">
            <v>女</v>
          </cell>
          <cell r="P464" t="str">
            <v>142302406902</v>
          </cell>
          <cell r="Q464">
            <v>67.2</v>
          </cell>
          <cell r="R464">
            <v>62</v>
          </cell>
        </row>
        <row r="464">
          <cell r="T464">
            <v>64.86</v>
          </cell>
          <cell r="U464">
            <v>44</v>
          </cell>
        </row>
        <row r="465">
          <cell r="A465" t="str">
            <v>李想想</v>
          </cell>
          <cell r="B465" t="str">
            <v>省统计局</v>
          </cell>
          <cell r="C465" t="str">
            <v>省级</v>
          </cell>
          <cell r="D465" t="str">
            <v>统计专业岗3</v>
          </cell>
          <cell r="E465" t="str">
            <v>14230201086000003</v>
          </cell>
          <cell r="F465" t="str">
            <v>从事能源统计专业调查、统计数据处理、统计分析研究等工作。</v>
          </cell>
          <cell r="G465">
            <v>1</v>
          </cell>
        </row>
        <row r="465">
          <cell r="N465" t="str">
            <v>李想想</v>
          </cell>
          <cell r="O465" t="str">
            <v>男</v>
          </cell>
          <cell r="P465" t="str">
            <v>142302314327</v>
          </cell>
          <cell r="Q465">
            <v>53.6</v>
          </cell>
          <cell r="R465">
            <v>64</v>
          </cell>
        </row>
        <row r="465">
          <cell r="T465">
            <v>58.28</v>
          </cell>
          <cell r="U465">
            <v>44</v>
          </cell>
        </row>
        <row r="466">
          <cell r="A466" t="str">
            <v>张静远</v>
          </cell>
          <cell r="B466" t="str">
            <v>省统计局</v>
          </cell>
          <cell r="C466" t="str">
            <v>省级</v>
          </cell>
          <cell r="D466" t="str">
            <v>统计专业岗2</v>
          </cell>
          <cell r="E466" t="str">
            <v>14230201086000002</v>
          </cell>
          <cell r="F466" t="str">
            <v>从事固定资产投资统计专业调查、统计数据处理、统计分析研究等工作。</v>
          </cell>
          <cell r="G466">
            <v>1</v>
          </cell>
        </row>
        <row r="466">
          <cell r="N466" t="str">
            <v>张静远</v>
          </cell>
          <cell r="O466" t="str">
            <v>男</v>
          </cell>
          <cell r="P466" t="str">
            <v>142301901930</v>
          </cell>
          <cell r="Q466">
            <v>58.4</v>
          </cell>
          <cell r="R466">
            <v>63.5</v>
          </cell>
        </row>
        <row r="466">
          <cell r="T466">
            <v>60.695</v>
          </cell>
          <cell r="U466">
            <v>44</v>
          </cell>
        </row>
        <row r="467">
          <cell r="A467" t="str">
            <v>陈永佳</v>
          </cell>
          <cell r="B467" t="str">
            <v>省统计局</v>
          </cell>
          <cell r="C467" t="str">
            <v>省级</v>
          </cell>
          <cell r="D467" t="str">
            <v>统计专业岗1</v>
          </cell>
          <cell r="E467" t="str">
            <v>14230201086000001</v>
          </cell>
          <cell r="F467" t="str">
            <v>从事统计专业调查、统计数据处理、统计分析研究等工作。</v>
          </cell>
          <cell r="G467">
            <v>2</v>
          </cell>
        </row>
        <row r="467">
          <cell r="N467" t="str">
            <v>陈永佳</v>
          </cell>
          <cell r="O467" t="str">
            <v>男</v>
          </cell>
          <cell r="P467" t="str">
            <v>142300316617</v>
          </cell>
          <cell r="Q467">
            <v>68</v>
          </cell>
          <cell r="R467">
            <v>61</v>
          </cell>
        </row>
        <row r="467">
          <cell r="T467">
            <v>64.85</v>
          </cell>
          <cell r="U467">
            <v>45</v>
          </cell>
        </row>
        <row r="468">
          <cell r="A468" t="str">
            <v>吴旋</v>
          </cell>
          <cell r="B468" t="str">
            <v>省统计局</v>
          </cell>
          <cell r="C468" t="str">
            <v>省级</v>
          </cell>
          <cell r="D468" t="str">
            <v>统计专业岗2</v>
          </cell>
          <cell r="E468" t="str">
            <v>14230201086000002</v>
          </cell>
          <cell r="F468" t="str">
            <v>从事固定资产投资统计专业调查、统计数据处理、统计分析研究等工作。</v>
          </cell>
          <cell r="G468">
            <v>1</v>
          </cell>
        </row>
        <row r="468">
          <cell r="N468" t="str">
            <v>吴旋</v>
          </cell>
          <cell r="O468" t="str">
            <v>女</v>
          </cell>
          <cell r="P468" t="str">
            <v>142300420913</v>
          </cell>
          <cell r="Q468">
            <v>51.2</v>
          </cell>
          <cell r="R468">
            <v>71</v>
          </cell>
        </row>
        <row r="468">
          <cell r="T468">
            <v>60.11</v>
          </cell>
          <cell r="U468">
            <v>45</v>
          </cell>
        </row>
        <row r="469">
          <cell r="A469" t="str">
            <v>程书钘</v>
          </cell>
          <cell r="B469" t="str">
            <v>省统计局</v>
          </cell>
          <cell r="C469" t="str">
            <v>省级</v>
          </cell>
          <cell r="D469" t="str">
            <v>统计专业岗3</v>
          </cell>
          <cell r="E469" t="str">
            <v>14230201086000003</v>
          </cell>
          <cell r="F469" t="str">
            <v>从事能源统计专业调查、统计数据处理、统计分析研究等工作。</v>
          </cell>
          <cell r="G469">
            <v>1</v>
          </cell>
        </row>
        <row r="469">
          <cell r="N469" t="str">
            <v>程书钘</v>
          </cell>
          <cell r="O469" t="str">
            <v>男</v>
          </cell>
          <cell r="P469" t="str">
            <v>142300313913</v>
          </cell>
          <cell r="Q469">
            <v>56</v>
          </cell>
          <cell r="R469">
            <v>60.5</v>
          </cell>
        </row>
        <row r="469">
          <cell r="T469">
            <v>58.025</v>
          </cell>
          <cell r="U469">
            <v>45</v>
          </cell>
        </row>
        <row r="470">
          <cell r="A470" t="str">
            <v>姬晓晨</v>
          </cell>
          <cell r="B470" t="str">
            <v>省统计局</v>
          </cell>
          <cell r="C470" t="str">
            <v>省级</v>
          </cell>
          <cell r="D470" t="str">
            <v>统计专业岗1</v>
          </cell>
          <cell r="E470" t="str">
            <v>14230201086000001</v>
          </cell>
          <cell r="F470" t="str">
            <v>从事统计专业调查、统计数据处理、统计分析研究等工作。</v>
          </cell>
          <cell r="G470">
            <v>2</v>
          </cell>
        </row>
        <row r="470">
          <cell r="N470" t="str">
            <v>姬晓晨</v>
          </cell>
          <cell r="O470" t="str">
            <v>女</v>
          </cell>
          <cell r="P470" t="str">
            <v>142300101802</v>
          </cell>
          <cell r="Q470">
            <v>60</v>
          </cell>
          <cell r="R470">
            <v>70.5</v>
          </cell>
        </row>
        <row r="470">
          <cell r="T470">
            <v>64.725</v>
          </cell>
          <cell r="U470">
            <v>46</v>
          </cell>
        </row>
        <row r="471">
          <cell r="A471" t="str">
            <v>唐州</v>
          </cell>
          <cell r="B471" t="str">
            <v>省统计局</v>
          </cell>
          <cell r="C471" t="str">
            <v>省级</v>
          </cell>
          <cell r="D471" t="str">
            <v>统计专业岗3</v>
          </cell>
          <cell r="E471" t="str">
            <v>14230201086000003</v>
          </cell>
          <cell r="F471" t="str">
            <v>从事能源统计专业调查、统计数据处理、统计分析研究等工作。</v>
          </cell>
          <cell r="G471">
            <v>1</v>
          </cell>
        </row>
        <row r="471">
          <cell r="N471" t="str">
            <v>唐州</v>
          </cell>
          <cell r="O471" t="str">
            <v>男</v>
          </cell>
          <cell r="P471" t="str">
            <v>142300102007</v>
          </cell>
          <cell r="Q471">
            <v>56.8</v>
          </cell>
          <cell r="R471">
            <v>59</v>
          </cell>
        </row>
        <row r="471">
          <cell r="T471">
            <v>57.79</v>
          </cell>
          <cell r="U471">
            <v>46</v>
          </cell>
        </row>
        <row r="472">
          <cell r="A472" t="str">
            <v>刘奕君</v>
          </cell>
          <cell r="B472" t="str">
            <v>省统计局</v>
          </cell>
          <cell r="C472" t="str">
            <v>省级</v>
          </cell>
          <cell r="D472" t="str">
            <v>统计专业岗2</v>
          </cell>
          <cell r="E472" t="str">
            <v>14230201086000002</v>
          </cell>
          <cell r="F472" t="str">
            <v>从事固定资产投资统计专业调查、统计数据处理、统计分析研究等工作。</v>
          </cell>
          <cell r="G472">
            <v>1</v>
          </cell>
        </row>
        <row r="472">
          <cell r="N472" t="str">
            <v>刘奕君</v>
          </cell>
          <cell r="O472" t="str">
            <v>女</v>
          </cell>
          <cell r="P472" t="str">
            <v>142302311527</v>
          </cell>
          <cell r="Q472">
            <v>57.6</v>
          </cell>
          <cell r="R472">
            <v>63</v>
          </cell>
        </row>
        <row r="472">
          <cell r="T472">
            <v>60.03</v>
          </cell>
          <cell r="U472">
            <v>46</v>
          </cell>
        </row>
        <row r="473">
          <cell r="A473" t="str">
            <v>刘佩婷</v>
          </cell>
          <cell r="B473" t="str">
            <v>省统计局</v>
          </cell>
          <cell r="C473" t="str">
            <v>省级</v>
          </cell>
          <cell r="D473" t="str">
            <v>统计专业岗1</v>
          </cell>
          <cell r="E473" t="str">
            <v>14230201086000001</v>
          </cell>
          <cell r="F473" t="str">
            <v>从事统计专业调查、统计数据处理、统计分析研究等工作。</v>
          </cell>
          <cell r="G473">
            <v>2</v>
          </cell>
        </row>
        <row r="473">
          <cell r="N473" t="str">
            <v>刘佩婷</v>
          </cell>
          <cell r="O473" t="str">
            <v>女</v>
          </cell>
          <cell r="P473" t="str">
            <v>142300210107</v>
          </cell>
          <cell r="Q473">
            <v>60</v>
          </cell>
          <cell r="R473">
            <v>70</v>
          </cell>
        </row>
        <row r="473">
          <cell r="T473">
            <v>64.5</v>
          </cell>
          <cell r="U473">
            <v>47</v>
          </cell>
        </row>
        <row r="474">
          <cell r="A474" t="str">
            <v>臧丽</v>
          </cell>
          <cell r="B474" t="str">
            <v>省统计局</v>
          </cell>
          <cell r="C474" t="str">
            <v>省级</v>
          </cell>
          <cell r="D474" t="str">
            <v>统计专业岗2</v>
          </cell>
          <cell r="E474" t="str">
            <v>14230201086000002</v>
          </cell>
          <cell r="F474" t="str">
            <v>从事固定资产投资统计专业调查、统计数据处理、统计分析研究等工作。</v>
          </cell>
          <cell r="G474">
            <v>1</v>
          </cell>
        </row>
        <row r="474">
          <cell r="N474" t="str">
            <v>臧丽</v>
          </cell>
          <cell r="O474" t="str">
            <v>女</v>
          </cell>
          <cell r="P474" t="str">
            <v>142303300912</v>
          </cell>
          <cell r="Q474">
            <v>54.4</v>
          </cell>
          <cell r="R474">
            <v>66.5</v>
          </cell>
        </row>
        <row r="474">
          <cell r="T474">
            <v>59.845</v>
          </cell>
          <cell r="U474">
            <v>47</v>
          </cell>
        </row>
        <row r="475">
          <cell r="A475" t="str">
            <v>王玲玲</v>
          </cell>
          <cell r="B475" t="str">
            <v>省统计局</v>
          </cell>
          <cell r="C475" t="str">
            <v>省级</v>
          </cell>
          <cell r="D475" t="str">
            <v>统计专业岗3</v>
          </cell>
          <cell r="E475" t="str">
            <v>14230201086000003</v>
          </cell>
          <cell r="F475" t="str">
            <v>从事能源统计专业调查、统计数据处理、统计分析研究等工作。</v>
          </cell>
          <cell r="G475">
            <v>1</v>
          </cell>
        </row>
        <row r="475">
          <cell r="N475" t="str">
            <v>王玲玲</v>
          </cell>
          <cell r="O475" t="str">
            <v>女</v>
          </cell>
          <cell r="P475" t="str">
            <v>142302401603</v>
          </cell>
          <cell r="Q475">
            <v>48.8</v>
          </cell>
          <cell r="R475">
            <v>66.5</v>
          </cell>
        </row>
        <row r="475">
          <cell r="T475">
            <v>56.765</v>
          </cell>
          <cell r="U475">
            <v>47</v>
          </cell>
        </row>
        <row r="476">
          <cell r="A476" t="str">
            <v>时蒋琦</v>
          </cell>
          <cell r="B476" t="str">
            <v>省统计局</v>
          </cell>
          <cell r="C476" t="str">
            <v>省级</v>
          </cell>
          <cell r="D476" t="str">
            <v>统计专业岗1</v>
          </cell>
          <cell r="E476" t="str">
            <v>14230201086000001</v>
          </cell>
          <cell r="F476" t="str">
            <v>从事统计专业调查、统计数据处理、统计分析研究等工作。</v>
          </cell>
          <cell r="G476">
            <v>2</v>
          </cell>
        </row>
        <row r="476">
          <cell r="N476" t="str">
            <v>时蒋琦</v>
          </cell>
          <cell r="O476" t="str">
            <v>女</v>
          </cell>
          <cell r="P476" t="str">
            <v>142302004112</v>
          </cell>
          <cell r="Q476">
            <v>64</v>
          </cell>
          <cell r="R476">
            <v>64.5</v>
          </cell>
        </row>
        <row r="476">
          <cell r="T476">
            <v>64.225</v>
          </cell>
          <cell r="U476">
            <v>48</v>
          </cell>
        </row>
        <row r="477">
          <cell r="A477" t="str">
            <v>林成龙</v>
          </cell>
          <cell r="B477" t="str">
            <v>省统计局</v>
          </cell>
          <cell r="C477" t="str">
            <v>省级</v>
          </cell>
          <cell r="D477" t="str">
            <v>统计专业岗2</v>
          </cell>
          <cell r="E477" t="str">
            <v>14230201086000002</v>
          </cell>
          <cell r="F477" t="str">
            <v>从事固定资产投资统计专业调查、统计数据处理、统计分析研究等工作。</v>
          </cell>
          <cell r="G477">
            <v>1</v>
          </cell>
        </row>
        <row r="477">
          <cell r="N477" t="str">
            <v>林成龙</v>
          </cell>
          <cell r="O477" t="str">
            <v>男</v>
          </cell>
          <cell r="P477" t="str">
            <v>142302206520</v>
          </cell>
          <cell r="Q477">
            <v>60</v>
          </cell>
          <cell r="R477">
            <v>58</v>
          </cell>
        </row>
        <row r="477">
          <cell r="T477">
            <v>59.1</v>
          </cell>
          <cell r="U477">
            <v>48</v>
          </cell>
        </row>
        <row r="478">
          <cell r="A478" t="str">
            <v>李建行</v>
          </cell>
          <cell r="B478" t="str">
            <v>省统计局</v>
          </cell>
          <cell r="C478" t="str">
            <v>省级</v>
          </cell>
          <cell r="D478" t="str">
            <v>统计专业岗3</v>
          </cell>
          <cell r="E478" t="str">
            <v>14230201086000003</v>
          </cell>
          <cell r="F478" t="str">
            <v>从事能源统计专业调查、统计数据处理、统计分析研究等工作。</v>
          </cell>
          <cell r="G478">
            <v>1</v>
          </cell>
        </row>
        <row r="478">
          <cell r="N478" t="str">
            <v>李建行</v>
          </cell>
          <cell r="O478" t="str">
            <v>女</v>
          </cell>
          <cell r="P478" t="str">
            <v>142300313515</v>
          </cell>
          <cell r="Q478">
            <v>56</v>
          </cell>
          <cell r="R478">
            <v>57</v>
          </cell>
        </row>
        <row r="478">
          <cell r="T478">
            <v>56.45</v>
          </cell>
          <cell r="U478">
            <v>48</v>
          </cell>
        </row>
        <row r="479">
          <cell r="A479" t="str">
            <v>让剑颖</v>
          </cell>
          <cell r="B479" t="str">
            <v>省统计局</v>
          </cell>
          <cell r="C479" t="str">
            <v>省级</v>
          </cell>
          <cell r="D479" t="str">
            <v>统计专业岗1</v>
          </cell>
          <cell r="E479" t="str">
            <v>14230201086000001</v>
          </cell>
          <cell r="F479" t="str">
            <v>从事统计专业调查、统计数据处理、统计分析研究等工作。</v>
          </cell>
          <cell r="G479">
            <v>2</v>
          </cell>
        </row>
        <row r="479">
          <cell r="N479" t="str">
            <v>让剑颖</v>
          </cell>
          <cell r="O479" t="str">
            <v>女</v>
          </cell>
          <cell r="P479" t="str">
            <v>142302311130</v>
          </cell>
          <cell r="Q479">
            <v>63.2</v>
          </cell>
          <cell r="R479">
            <v>65</v>
          </cell>
        </row>
        <row r="479">
          <cell r="T479">
            <v>64.01</v>
          </cell>
          <cell r="U479">
            <v>49</v>
          </cell>
        </row>
        <row r="480">
          <cell r="A480" t="str">
            <v>李泽田</v>
          </cell>
          <cell r="B480" t="str">
            <v>省统计局</v>
          </cell>
          <cell r="C480" t="str">
            <v>省级</v>
          </cell>
          <cell r="D480" t="str">
            <v>统计专业岗3</v>
          </cell>
          <cell r="E480" t="str">
            <v>14230201086000003</v>
          </cell>
          <cell r="F480" t="str">
            <v>从事能源统计专业调查、统计数据处理、统计分析研究等工作。</v>
          </cell>
          <cell r="G480">
            <v>1</v>
          </cell>
        </row>
        <row r="480">
          <cell r="N480" t="str">
            <v>李泽田</v>
          </cell>
          <cell r="O480" t="str">
            <v>男</v>
          </cell>
          <cell r="P480" t="str">
            <v>142303301813</v>
          </cell>
          <cell r="Q480">
            <v>56</v>
          </cell>
          <cell r="R480">
            <v>54.5</v>
          </cell>
        </row>
        <row r="480">
          <cell r="T480">
            <v>55.325</v>
          </cell>
          <cell r="U480">
            <v>49</v>
          </cell>
        </row>
        <row r="481">
          <cell r="A481" t="str">
            <v>袁霄雷</v>
          </cell>
          <cell r="B481" t="str">
            <v>省统计局</v>
          </cell>
          <cell r="C481" t="str">
            <v>省级</v>
          </cell>
          <cell r="D481" t="str">
            <v>统计专业岗2</v>
          </cell>
          <cell r="E481" t="str">
            <v>14230201086000002</v>
          </cell>
          <cell r="F481" t="str">
            <v>从事固定资产投资统计专业调查、统计数据处理、统计分析研究等工作。</v>
          </cell>
          <cell r="G481">
            <v>1</v>
          </cell>
        </row>
        <row r="481">
          <cell r="N481" t="str">
            <v>袁霄雷</v>
          </cell>
          <cell r="O481" t="str">
            <v>男</v>
          </cell>
          <cell r="P481" t="str">
            <v>142302315918</v>
          </cell>
          <cell r="Q481">
            <v>68</v>
          </cell>
          <cell r="R481">
            <v>46.5</v>
          </cell>
        </row>
        <row r="481">
          <cell r="T481">
            <v>58.325</v>
          </cell>
          <cell r="U481">
            <v>49</v>
          </cell>
        </row>
        <row r="482">
          <cell r="A482" t="str">
            <v>熊哲</v>
          </cell>
          <cell r="B482" t="str">
            <v>省统计局</v>
          </cell>
          <cell r="C482" t="str">
            <v>省级</v>
          </cell>
          <cell r="D482" t="str">
            <v>统计专业岗1</v>
          </cell>
          <cell r="E482" t="str">
            <v>14230201086000001</v>
          </cell>
          <cell r="F482" t="str">
            <v>从事统计专业调查、统计数据处理、统计分析研究等工作。</v>
          </cell>
          <cell r="G482">
            <v>2</v>
          </cell>
        </row>
        <row r="482">
          <cell r="N482" t="str">
            <v>熊哲</v>
          </cell>
          <cell r="O482" t="str">
            <v>男</v>
          </cell>
          <cell r="P482" t="str">
            <v>142302207226</v>
          </cell>
          <cell r="Q482">
            <v>68</v>
          </cell>
          <cell r="R482">
            <v>59</v>
          </cell>
        </row>
        <row r="482">
          <cell r="T482">
            <v>63.95</v>
          </cell>
          <cell r="U482">
            <v>50</v>
          </cell>
        </row>
        <row r="483">
          <cell r="A483" t="str">
            <v>陈艺娴</v>
          </cell>
          <cell r="B483" t="str">
            <v>省统计局</v>
          </cell>
          <cell r="C483" t="str">
            <v>省级</v>
          </cell>
          <cell r="D483" t="str">
            <v>统计专业岗2</v>
          </cell>
          <cell r="E483" t="str">
            <v>14230201086000002</v>
          </cell>
          <cell r="F483" t="str">
            <v>从事固定资产投资统计专业调查、统计数据处理、统计分析研究等工作。</v>
          </cell>
          <cell r="G483">
            <v>1</v>
          </cell>
        </row>
        <row r="483">
          <cell r="N483" t="str">
            <v>陈艺娴</v>
          </cell>
          <cell r="O483" t="str">
            <v>女</v>
          </cell>
          <cell r="P483" t="str">
            <v>142302804427</v>
          </cell>
          <cell r="Q483">
            <v>55.2</v>
          </cell>
          <cell r="R483">
            <v>61</v>
          </cell>
        </row>
        <row r="483">
          <cell r="T483">
            <v>57.81</v>
          </cell>
          <cell r="U483">
            <v>50</v>
          </cell>
        </row>
        <row r="484">
          <cell r="A484" t="str">
            <v>付荣</v>
          </cell>
          <cell r="B484" t="str">
            <v>省统计局</v>
          </cell>
          <cell r="C484" t="str">
            <v>省级</v>
          </cell>
          <cell r="D484" t="str">
            <v>统计专业岗3</v>
          </cell>
          <cell r="E484" t="str">
            <v>14230201086000003</v>
          </cell>
          <cell r="F484" t="str">
            <v>从事能源统计专业调查、统计数据处理、统计分析研究等工作。</v>
          </cell>
          <cell r="G484">
            <v>1</v>
          </cell>
        </row>
        <row r="484">
          <cell r="N484" t="str">
            <v>付荣</v>
          </cell>
          <cell r="O484" t="str">
            <v>女</v>
          </cell>
          <cell r="P484" t="str">
            <v>142302203625</v>
          </cell>
          <cell r="Q484">
            <v>55.2</v>
          </cell>
          <cell r="R484">
            <v>52</v>
          </cell>
        </row>
        <row r="484">
          <cell r="T484">
            <v>53.76</v>
          </cell>
          <cell r="U484">
            <v>50</v>
          </cell>
        </row>
        <row r="485">
          <cell r="A485" t="str">
            <v>涂远昊</v>
          </cell>
          <cell r="B485" t="str">
            <v>省统计局</v>
          </cell>
          <cell r="C485" t="str">
            <v>省级</v>
          </cell>
          <cell r="D485" t="str">
            <v>统计专业岗1</v>
          </cell>
          <cell r="E485" t="str">
            <v>14230201086000001</v>
          </cell>
          <cell r="F485" t="str">
            <v>从事统计专业调查、统计数据处理、统计分析研究等工作。</v>
          </cell>
          <cell r="G485">
            <v>2</v>
          </cell>
        </row>
        <row r="485">
          <cell r="N485" t="str">
            <v>涂远昊</v>
          </cell>
          <cell r="O485" t="str">
            <v>男</v>
          </cell>
          <cell r="P485" t="str">
            <v>142302308509</v>
          </cell>
          <cell r="Q485">
            <v>67.2</v>
          </cell>
          <cell r="R485">
            <v>59</v>
          </cell>
        </row>
        <row r="485">
          <cell r="T485">
            <v>63.51</v>
          </cell>
          <cell r="U485">
            <v>51</v>
          </cell>
        </row>
        <row r="486">
          <cell r="A486" t="str">
            <v>严艺飞</v>
          </cell>
          <cell r="B486" t="str">
            <v>省统计局</v>
          </cell>
          <cell r="C486" t="str">
            <v>省级</v>
          </cell>
          <cell r="D486" t="str">
            <v>统计专业岗3</v>
          </cell>
          <cell r="E486" t="str">
            <v>14230201086000003</v>
          </cell>
          <cell r="F486" t="str">
            <v>从事能源统计专业调查、统计数据处理、统计分析研究等工作。</v>
          </cell>
          <cell r="G486">
            <v>1</v>
          </cell>
        </row>
        <row r="486">
          <cell r="N486" t="str">
            <v>严艺飞</v>
          </cell>
          <cell r="O486" t="str">
            <v>男</v>
          </cell>
          <cell r="P486" t="str">
            <v>142302202909</v>
          </cell>
          <cell r="Q486">
            <v>56.8</v>
          </cell>
          <cell r="R486">
            <v>46</v>
          </cell>
        </row>
        <row r="486">
          <cell r="T486">
            <v>51.94</v>
          </cell>
          <cell r="U486">
            <v>51</v>
          </cell>
        </row>
        <row r="487">
          <cell r="A487" t="str">
            <v>余智杰</v>
          </cell>
          <cell r="B487" t="str">
            <v>省统计局</v>
          </cell>
          <cell r="C487" t="str">
            <v>省级</v>
          </cell>
          <cell r="D487" t="str">
            <v>统计专业岗2</v>
          </cell>
          <cell r="E487" t="str">
            <v>14230201086000002</v>
          </cell>
          <cell r="F487" t="str">
            <v>从事固定资产投资统计专业调查、统计数据处理、统计分析研究等工作。</v>
          </cell>
          <cell r="G487">
            <v>1</v>
          </cell>
        </row>
        <row r="487">
          <cell r="N487" t="str">
            <v>余智杰</v>
          </cell>
          <cell r="O487" t="str">
            <v>男</v>
          </cell>
          <cell r="P487" t="str">
            <v>142302201329</v>
          </cell>
          <cell r="Q487">
            <v>57.6</v>
          </cell>
          <cell r="R487">
            <v>56</v>
          </cell>
        </row>
        <row r="487">
          <cell r="T487">
            <v>56.88</v>
          </cell>
          <cell r="U487">
            <v>51</v>
          </cell>
        </row>
        <row r="488">
          <cell r="A488" t="str">
            <v>章泽彬</v>
          </cell>
          <cell r="B488" t="str">
            <v>省统计局</v>
          </cell>
          <cell r="C488" t="str">
            <v>省级</v>
          </cell>
          <cell r="D488" t="str">
            <v>统计专业岗1</v>
          </cell>
          <cell r="E488" t="str">
            <v>14230201086000001</v>
          </cell>
          <cell r="F488" t="str">
            <v>从事统计专业调查、统计数据处理、统计分析研究等工作。</v>
          </cell>
          <cell r="G488">
            <v>2</v>
          </cell>
        </row>
        <row r="488">
          <cell r="N488" t="str">
            <v>章泽彬</v>
          </cell>
          <cell r="O488" t="str">
            <v>女</v>
          </cell>
          <cell r="P488" t="str">
            <v>142301901419</v>
          </cell>
          <cell r="Q488">
            <v>60</v>
          </cell>
          <cell r="R488">
            <v>67</v>
          </cell>
        </row>
        <row r="488">
          <cell r="T488">
            <v>63.15</v>
          </cell>
          <cell r="U488">
            <v>52</v>
          </cell>
        </row>
        <row r="489">
          <cell r="A489" t="str">
            <v>兰倩</v>
          </cell>
          <cell r="B489" t="str">
            <v>省统计局</v>
          </cell>
          <cell r="C489" t="str">
            <v>省级</v>
          </cell>
          <cell r="D489" t="str">
            <v>统计专业岗3</v>
          </cell>
          <cell r="E489" t="str">
            <v>14230201086000003</v>
          </cell>
          <cell r="F489" t="str">
            <v>从事能源统计专业调查、统计数据处理、统计分析研究等工作。</v>
          </cell>
          <cell r="G489">
            <v>1</v>
          </cell>
        </row>
        <row r="489">
          <cell r="N489" t="str">
            <v>兰倩</v>
          </cell>
          <cell r="O489" t="str">
            <v>女</v>
          </cell>
          <cell r="P489" t="str">
            <v>142303300223</v>
          </cell>
          <cell r="Q489">
            <v>44</v>
          </cell>
          <cell r="R489">
            <v>59</v>
          </cell>
        </row>
        <row r="489">
          <cell r="T489">
            <v>50.75</v>
          </cell>
          <cell r="U489">
            <v>52</v>
          </cell>
        </row>
        <row r="490">
          <cell r="A490" t="str">
            <v>汪慧</v>
          </cell>
          <cell r="B490" t="str">
            <v>省统计局</v>
          </cell>
          <cell r="C490" t="str">
            <v>省级</v>
          </cell>
          <cell r="D490" t="str">
            <v>统计专业岗2</v>
          </cell>
          <cell r="E490" t="str">
            <v>14230201086000002</v>
          </cell>
          <cell r="F490" t="str">
            <v>从事固定资产投资统计专业调查、统计数据处理、统计分析研究等工作。</v>
          </cell>
          <cell r="G490">
            <v>1</v>
          </cell>
        </row>
        <row r="490">
          <cell r="N490" t="str">
            <v>汪慧</v>
          </cell>
          <cell r="O490" t="str">
            <v>女</v>
          </cell>
          <cell r="P490" t="str">
            <v>142302201820</v>
          </cell>
          <cell r="Q490">
            <v>56</v>
          </cell>
          <cell r="R490">
            <v>55.5</v>
          </cell>
        </row>
        <row r="490">
          <cell r="T490">
            <v>55.775</v>
          </cell>
          <cell r="U490">
            <v>52</v>
          </cell>
        </row>
        <row r="491">
          <cell r="A491" t="str">
            <v>孙兴恺</v>
          </cell>
          <cell r="B491" t="str">
            <v>省统计局</v>
          </cell>
          <cell r="C491" t="str">
            <v>省级</v>
          </cell>
          <cell r="D491" t="str">
            <v>统计专业岗1</v>
          </cell>
          <cell r="E491" t="str">
            <v>14230201086000001</v>
          </cell>
          <cell r="F491" t="str">
            <v>从事统计专业调查、统计数据处理、统计分析研究等工作。</v>
          </cell>
          <cell r="G491">
            <v>2</v>
          </cell>
        </row>
        <row r="491">
          <cell r="N491" t="str">
            <v>孙兴恺</v>
          </cell>
          <cell r="O491" t="str">
            <v>男</v>
          </cell>
          <cell r="P491" t="str">
            <v>142301901023</v>
          </cell>
          <cell r="Q491">
            <v>62.4</v>
          </cell>
          <cell r="R491">
            <v>64</v>
          </cell>
        </row>
        <row r="491">
          <cell r="T491">
            <v>63.12</v>
          </cell>
          <cell r="U491">
            <v>53</v>
          </cell>
        </row>
        <row r="492">
          <cell r="A492" t="str">
            <v>王石府</v>
          </cell>
          <cell r="B492" t="str">
            <v>省统计局</v>
          </cell>
          <cell r="C492" t="str">
            <v>省级</v>
          </cell>
          <cell r="D492" t="str">
            <v>统计专业岗3</v>
          </cell>
          <cell r="E492" t="str">
            <v>14230201086000003</v>
          </cell>
          <cell r="F492" t="str">
            <v>从事能源统计专业调查、统计数据处理、统计分析研究等工作。</v>
          </cell>
          <cell r="G492">
            <v>1</v>
          </cell>
        </row>
        <row r="492">
          <cell r="N492" t="str">
            <v>王石府</v>
          </cell>
          <cell r="O492" t="str">
            <v>男</v>
          </cell>
          <cell r="P492" t="str">
            <v>142302410316</v>
          </cell>
          <cell r="Q492">
            <v>54.4</v>
          </cell>
          <cell r="R492">
            <v>45.5</v>
          </cell>
        </row>
        <row r="492">
          <cell r="T492">
            <v>50.395</v>
          </cell>
          <cell r="U492">
            <v>53</v>
          </cell>
        </row>
        <row r="493">
          <cell r="A493" t="str">
            <v>洪伟</v>
          </cell>
          <cell r="B493" t="str">
            <v>省统计局</v>
          </cell>
          <cell r="C493" t="str">
            <v>省级</v>
          </cell>
          <cell r="D493" t="str">
            <v>统计专业岗2</v>
          </cell>
          <cell r="E493" t="str">
            <v>14230201086000002</v>
          </cell>
          <cell r="F493" t="str">
            <v>从事固定资产投资统计专业调查、统计数据处理、统计分析研究等工作。</v>
          </cell>
          <cell r="G493">
            <v>1</v>
          </cell>
        </row>
        <row r="493">
          <cell r="N493" t="str">
            <v>洪伟</v>
          </cell>
          <cell r="O493" t="str">
            <v>男</v>
          </cell>
          <cell r="P493" t="str">
            <v>142300210325</v>
          </cell>
          <cell r="Q493">
            <v>56</v>
          </cell>
          <cell r="R493">
            <v>54.5</v>
          </cell>
        </row>
        <row r="493">
          <cell r="T493">
            <v>55.325</v>
          </cell>
          <cell r="U493">
            <v>53</v>
          </cell>
        </row>
        <row r="494">
          <cell r="A494" t="str">
            <v>尹文君</v>
          </cell>
          <cell r="B494" t="str">
            <v>省统计局</v>
          </cell>
          <cell r="C494" t="str">
            <v>省级</v>
          </cell>
          <cell r="D494" t="str">
            <v>统计专业岗1</v>
          </cell>
          <cell r="E494" t="str">
            <v>14230201086000001</v>
          </cell>
          <cell r="F494" t="str">
            <v>从事统计专业调查、统计数据处理、统计分析研究等工作。</v>
          </cell>
          <cell r="G494">
            <v>2</v>
          </cell>
        </row>
        <row r="494">
          <cell r="N494" t="str">
            <v>尹文君</v>
          </cell>
          <cell r="O494" t="str">
            <v>女</v>
          </cell>
          <cell r="P494" t="str">
            <v>142300208403</v>
          </cell>
          <cell r="Q494">
            <v>66.4</v>
          </cell>
          <cell r="R494">
            <v>58.5</v>
          </cell>
        </row>
        <row r="494">
          <cell r="T494">
            <v>62.845</v>
          </cell>
          <cell r="U494">
            <v>54</v>
          </cell>
        </row>
        <row r="495">
          <cell r="A495" t="str">
            <v>程哲</v>
          </cell>
          <cell r="B495" t="str">
            <v>省统计局</v>
          </cell>
          <cell r="C495" t="str">
            <v>省级</v>
          </cell>
          <cell r="D495" t="str">
            <v>统计专业岗2</v>
          </cell>
          <cell r="E495" t="str">
            <v>14230201086000002</v>
          </cell>
          <cell r="F495" t="str">
            <v>从事固定资产投资统计专业调查、统计数据处理、统计分析研究等工作。</v>
          </cell>
          <cell r="G495">
            <v>1</v>
          </cell>
        </row>
        <row r="495">
          <cell r="N495" t="str">
            <v>程哲</v>
          </cell>
          <cell r="O495" t="str">
            <v>男</v>
          </cell>
          <cell r="P495" t="str">
            <v>142300104320</v>
          </cell>
          <cell r="Q495">
            <v>52.8</v>
          </cell>
          <cell r="R495">
            <v>58</v>
          </cell>
        </row>
        <row r="495">
          <cell r="T495">
            <v>55.14</v>
          </cell>
          <cell r="U495">
            <v>54</v>
          </cell>
        </row>
        <row r="496">
          <cell r="A496" t="str">
            <v>陈星亮</v>
          </cell>
          <cell r="B496" t="str">
            <v>省统计局</v>
          </cell>
          <cell r="C496" t="str">
            <v>省级</v>
          </cell>
          <cell r="D496" t="str">
            <v>统计专业岗3</v>
          </cell>
          <cell r="E496" t="str">
            <v>14230201086000003</v>
          </cell>
          <cell r="F496" t="str">
            <v>从事能源统计专业调查、统计数据处理、统计分析研究等工作。</v>
          </cell>
          <cell r="G496">
            <v>1</v>
          </cell>
        </row>
        <row r="496">
          <cell r="N496" t="str">
            <v>陈星亮</v>
          </cell>
          <cell r="O496" t="str">
            <v>女</v>
          </cell>
          <cell r="P496" t="str">
            <v>142303300324</v>
          </cell>
          <cell r="Q496">
            <v>49.6</v>
          </cell>
          <cell r="R496">
            <v>47.5</v>
          </cell>
        </row>
        <row r="496">
          <cell r="T496">
            <v>48.655</v>
          </cell>
          <cell r="U496">
            <v>54</v>
          </cell>
        </row>
        <row r="497">
          <cell r="A497" t="str">
            <v>陈骁戈</v>
          </cell>
          <cell r="B497" t="str">
            <v>省统计局</v>
          </cell>
          <cell r="C497" t="str">
            <v>省级</v>
          </cell>
          <cell r="D497" t="str">
            <v>统计专业岗1</v>
          </cell>
          <cell r="E497" t="str">
            <v>14230201086000001</v>
          </cell>
          <cell r="F497" t="str">
            <v>从事统计专业调查、统计数据处理、统计分析研究等工作。</v>
          </cell>
          <cell r="G497">
            <v>2</v>
          </cell>
        </row>
        <row r="497">
          <cell r="N497" t="str">
            <v>陈骁戈</v>
          </cell>
          <cell r="O497" t="str">
            <v>男</v>
          </cell>
          <cell r="P497" t="str">
            <v>142302805017</v>
          </cell>
          <cell r="Q497">
            <v>68</v>
          </cell>
          <cell r="R497">
            <v>56.5</v>
          </cell>
        </row>
        <row r="497">
          <cell r="T497">
            <v>62.825</v>
          </cell>
          <cell r="U497">
            <v>55</v>
          </cell>
        </row>
        <row r="498">
          <cell r="A498" t="str">
            <v>杨超</v>
          </cell>
          <cell r="B498" t="str">
            <v>省统计局</v>
          </cell>
          <cell r="C498" t="str">
            <v>省级</v>
          </cell>
          <cell r="D498" t="str">
            <v>统计专业岗2</v>
          </cell>
          <cell r="E498" t="str">
            <v>14230201086000002</v>
          </cell>
          <cell r="F498" t="str">
            <v>从事固定资产投资统计专业调查、统计数据处理、统计分析研究等工作。</v>
          </cell>
          <cell r="G498">
            <v>1</v>
          </cell>
        </row>
        <row r="498">
          <cell r="N498" t="str">
            <v>杨超</v>
          </cell>
          <cell r="O498" t="str">
            <v>男</v>
          </cell>
          <cell r="P498" t="str">
            <v>142302804907</v>
          </cell>
          <cell r="Q498">
            <v>58.4</v>
          </cell>
          <cell r="R498">
            <v>50.5</v>
          </cell>
        </row>
        <row r="498">
          <cell r="T498">
            <v>54.845</v>
          </cell>
          <cell r="U498">
            <v>55</v>
          </cell>
        </row>
        <row r="499">
          <cell r="A499" t="str">
            <v>孙成</v>
          </cell>
          <cell r="B499" t="str">
            <v>省统计局</v>
          </cell>
          <cell r="C499" t="str">
            <v>省级</v>
          </cell>
          <cell r="D499" t="str">
            <v>统计专业岗3</v>
          </cell>
          <cell r="E499" t="str">
            <v>14230201086000003</v>
          </cell>
          <cell r="F499" t="str">
            <v>从事能源统计专业调查、统计数据处理、统计分析研究等工作。</v>
          </cell>
          <cell r="G499">
            <v>1</v>
          </cell>
        </row>
        <row r="499">
          <cell r="N499" t="str">
            <v>孙成</v>
          </cell>
          <cell r="O499" t="str">
            <v>男</v>
          </cell>
          <cell r="P499" t="str">
            <v>142300211506</v>
          </cell>
          <cell r="Q499">
            <v>43.2</v>
          </cell>
          <cell r="R499">
            <v>51</v>
          </cell>
        </row>
        <row r="499">
          <cell r="T499">
            <v>46.71</v>
          </cell>
          <cell r="U499">
            <v>55</v>
          </cell>
        </row>
        <row r="500">
          <cell r="A500" t="str">
            <v>查丽芬</v>
          </cell>
          <cell r="B500" t="str">
            <v>省统计局</v>
          </cell>
          <cell r="C500" t="str">
            <v>省级</v>
          </cell>
          <cell r="D500" t="str">
            <v>统计专业岗1</v>
          </cell>
          <cell r="E500" t="str">
            <v>14230201086000001</v>
          </cell>
          <cell r="F500" t="str">
            <v>从事统计专业调查、统计数据处理、统计分析研究等工作。</v>
          </cell>
          <cell r="G500">
            <v>2</v>
          </cell>
        </row>
        <row r="500">
          <cell r="N500" t="str">
            <v>查丽芬</v>
          </cell>
          <cell r="O500" t="str">
            <v>女</v>
          </cell>
          <cell r="P500" t="str">
            <v>142303308802</v>
          </cell>
          <cell r="Q500">
            <v>64</v>
          </cell>
          <cell r="R500">
            <v>61</v>
          </cell>
        </row>
        <row r="500">
          <cell r="T500">
            <v>62.65</v>
          </cell>
          <cell r="U500">
            <v>56</v>
          </cell>
        </row>
        <row r="501">
          <cell r="A501" t="str">
            <v>卢伟</v>
          </cell>
          <cell r="B501" t="str">
            <v>省统计局</v>
          </cell>
          <cell r="C501" t="str">
            <v>省级</v>
          </cell>
          <cell r="D501" t="str">
            <v>统计专业岗3</v>
          </cell>
          <cell r="E501" t="str">
            <v>14230201086000003</v>
          </cell>
          <cell r="F501" t="str">
            <v>从事能源统计专业调查、统计数据处理、统计分析研究等工作。</v>
          </cell>
          <cell r="G501">
            <v>1</v>
          </cell>
        </row>
        <row r="501">
          <cell r="N501" t="str">
            <v>卢伟</v>
          </cell>
          <cell r="O501" t="str">
            <v>男</v>
          </cell>
          <cell r="P501" t="str">
            <v>142300315530</v>
          </cell>
          <cell r="Q501">
            <v>48.8</v>
          </cell>
          <cell r="R501">
            <v>43.5</v>
          </cell>
        </row>
        <row r="501">
          <cell r="T501">
            <v>46.415</v>
          </cell>
          <cell r="U501">
            <v>56</v>
          </cell>
        </row>
        <row r="502">
          <cell r="A502" t="str">
            <v>龙德志</v>
          </cell>
          <cell r="B502" t="str">
            <v>省统计局</v>
          </cell>
          <cell r="C502" t="str">
            <v>省级</v>
          </cell>
          <cell r="D502" t="str">
            <v>统计专业岗2</v>
          </cell>
          <cell r="E502" t="str">
            <v>14230201086000002</v>
          </cell>
          <cell r="F502" t="str">
            <v>从事固定资产投资统计专业调查、统计数据处理、统计分析研究等工作。</v>
          </cell>
          <cell r="G502">
            <v>1</v>
          </cell>
        </row>
        <row r="502">
          <cell r="N502" t="str">
            <v>龙德志</v>
          </cell>
          <cell r="O502" t="str">
            <v>男</v>
          </cell>
          <cell r="P502" t="str">
            <v>142303301714</v>
          </cell>
          <cell r="Q502">
            <v>53.6</v>
          </cell>
          <cell r="R502">
            <v>56</v>
          </cell>
        </row>
        <row r="502">
          <cell r="T502">
            <v>54.68</v>
          </cell>
          <cell r="U502">
            <v>56</v>
          </cell>
        </row>
        <row r="503">
          <cell r="A503" t="str">
            <v>张傲</v>
          </cell>
          <cell r="B503" t="str">
            <v>省统计局</v>
          </cell>
          <cell r="C503" t="str">
            <v>省级</v>
          </cell>
          <cell r="D503" t="str">
            <v>统计专业岗1</v>
          </cell>
          <cell r="E503" t="str">
            <v>14230201086000001</v>
          </cell>
          <cell r="F503" t="str">
            <v>从事统计专业调查、统计数据处理、统计分析研究等工作。</v>
          </cell>
          <cell r="G503">
            <v>2</v>
          </cell>
        </row>
        <row r="503">
          <cell r="N503" t="str">
            <v>张傲</v>
          </cell>
          <cell r="O503" t="str">
            <v>男</v>
          </cell>
          <cell r="P503" t="str">
            <v>142300425307</v>
          </cell>
          <cell r="Q503">
            <v>68.8</v>
          </cell>
          <cell r="R503">
            <v>54.5</v>
          </cell>
        </row>
        <row r="503">
          <cell r="T503">
            <v>62.365</v>
          </cell>
          <cell r="U503">
            <v>57</v>
          </cell>
        </row>
        <row r="504">
          <cell r="A504" t="str">
            <v>卢杨晗</v>
          </cell>
          <cell r="B504" t="str">
            <v>省统计局</v>
          </cell>
          <cell r="C504" t="str">
            <v>省级</v>
          </cell>
          <cell r="D504" t="str">
            <v>统计专业岗2</v>
          </cell>
          <cell r="E504" t="str">
            <v>14230201086000002</v>
          </cell>
          <cell r="F504" t="str">
            <v>从事固定资产投资统计专业调查、统计数据处理、统计分析研究等工作。</v>
          </cell>
          <cell r="G504">
            <v>1</v>
          </cell>
        </row>
        <row r="504">
          <cell r="N504" t="str">
            <v>卢杨晗</v>
          </cell>
          <cell r="O504" t="str">
            <v>男</v>
          </cell>
          <cell r="P504" t="str">
            <v>142302313028</v>
          </cell>
          <cell r="Q504">
            <v>48.8</v>
          </cell>
          <cell r="R504">
            <v>61</v>
          </cell>
        </row>
        <row r="504">
          <cell r="T504">
            <v>54.29</v>
          </cell>
          <cell r="U504">
            <v>57</v>
          </cell>
        </row>
        <row r="505">
          <cell r="A505" t="str">
            <v>汤冬梅</v>
          </cell>
          <cell r="B505" t="str">
            <v>省统计局</v>
          </cell>
          <cell r="C505" t="str">
            <v>省级</v>
          </cell>
          <cell r="D505" t="str">
            <v>统计专业岗3</v>
          </cell>
          <cell r="E505" t="str">
            <v>14230201086000003</v>
          </cell>
          <cell r="F505" t="str">
            <v>从事能源统计专业调查、统计数据处理、统计分析研究等工作。</v>
          </cell>
          <cell r="G505">
            <v>1</v>
          </cell>
        </row>
        <row r="505">
          <cell r="N505" t="str">
            <v>汤冬梅</v>
          </cell>
          <cell r="O505" t="str">
            <v>女</v>
          </cell>
          <cell r="P505" t="str">
            <v>142302203623</v>
          </cell>
          <cell r="Q505">
            <v>36</v>
          </cell>
          <cell r="R505">
            <v>54</v>
          </cell>
        </row>
        <row r="505">
          <cell r="T505">
            <v>44.1</v>
          </cell>
          <cell r="U505">
            <v>57</v>
          </cell>
        </row>
        <row r="506">
          <cell r="A506" t="str">
            <v>王清爽</v>
          </cell>
          <cell r="B506" t="str">
            <v>省统计局</v>
          </cell>
          <cell r="C506" t="str">
            <v>省级</v>
          </cell>
          <cell r="D506" t="str">
            <v>统计专业岗1</v>
          </cell>
          <cell r="E506" t="str">
            <v>14230201086000001</v>
          </cell>
          <cell r="F506" t="str">
            <v>从事统计专业调查、统计数据处理、统计分析研究等工作。</v>
          </cell>
          <cell r="G506">
            <v>2</v>
          </cell>
        </row>
        <row r="506">
          <cell r="N506" t="str">
            <v>王清爽</v>
          </cell>
          <cell r="O506" t="str">
            <v>女</v>
          </cell>
          <cell r="P506" t="str">
            <v>142302313213</v>
          </cell>
          <cell r="Q506">
            <v>56.8</v>
          </cell>
          <cell r="R506">
            <v>69</v>
          </cell>
        </row>
        <row r="506">
          <cell r="T506">
            <v>62.29</v>
          </cell>
          <cell r="U506">
            <v>58</v>
          </cell>
        </row>
        <row r="507">
          <cell r="A507" t="str">
            <v>杨越</v>
          </cell>
          <cell r="B507" t="str">
            <v>省统计局</v>
          </cell>
          <cell r="C507" t="str">
            <v>省级</v>
          </cell>
          <cell r="D507" t="str">
            <v>统计专业岗2</v>
          </cell>
          <cell r="E507" t="str">
            <v>14230201086000002</v>
          </cell>
          <cell r="F507" t="str">
            <v>从事固定资产投资统计专业调查、统计数据处理、统计分析研究等工作。</v>
          </cell>
          <cell r="G507">
            <v>1</v>
          </cell>
        </row>
        <row r="507">
          <cell r="N507" t="str">
            <v>杨越</v>
          </cell>
          <cell r="O507" t="str">
            <v>女</v>
          </cell>
          <cell r="P507" t="str">
            <v>142300421312</v>
          </cell>
          <cell r="Q507">
            <v>45.6</v>
          </cell>
          <cell r="R507">
            <v>63</v>
          </cell>
        </row>
        <row r="507">
          <cell r="T507">
            <v>53.43</v>
          </cell>
          <cell r="U507">
            <v>58</v>
          </cell>
        </row>
        <row r="508">
          <cell r="A508" t="str">
            <v>胡海鹏</v>
          </cell>
          <cell r="B508" t="str">
            <v>省统计局</v>
          </cell>
          <cell r="C508" t="str">
            <v>省级</v>
          </cell>
          <cell r="D508" t="str">
            <v>统计专业岗3</v>
          </cell>
          <cell r="E508" t="str">
            <v>14230201086000003</v>
          </cell>
          <cell r="F508" t="str">
            <v>从事能源统计专业调查、统计数据处理、统计分析研究等工作。</v>
          </cell>
          <cell r="G508">
            <v>1</v>
          </cell>
        </row>
        <row r="508">
          <cell r="N508" t="str">
            <v>胡海鹏</v>
          </cell>
          <cell r="O508" t="str">
            <v>男</v>
          </cell>
          <cell r="P508" t="str">
            <v>142300314024</v>
          </cell>
          <cell r="Q508">
            <v>66.4</v>
          </cell>
          <cell r="R508">
            <v>-1</v>
          </cell>
        </row>
        <row r="508">
          <cell r="T508">
            <v>36.52</v>
          </cell>
          <cell r="U508">
            <v>58</v>
          </cell>
        </row>
        <row r="509">
          <cell r="A509" t="str">
            <v>高寒</v>
          </cell>
          <cell r="B509" t="str">
            <v>省统计局</v>
          </cell>
          <cell r="C509" t="str">
            <v>省级</v>
          </cell>
          <cell r="D509" t="str">
            <v>统计专业岗1</v>
          </cell>
          <cell r="E509" t="str">
            <v>14230201086000001</v>
          </cell>
          <cell r="F509" t="str">
            <v>从事统计专业调查、统计数据处理、统计分析研究等工作。</v>
          </cell>
          <cell r="G509">
            <v>2</v>
          </cell>
        </row>
        <row r="509">
          <cell r="N509" t="str">
            <v>高寒</v>
          </cell>
          <cell r="O509" t="str">
            <v>男</v>
          </cell>
          <cell r="P509" t="str">
            <v>142300425023</v>
          </cell>
          <cell r="Q509">
            <v>64</v>
          </cell>
          <cell r="R509">
            <v>60</v>
          </cell>
        </row>
        <row r="509">
          <cell r="T509">
            <v>62.2</v>
          </cell>
          <cell r="U509">
            <v>59</v>
          </cell>
        </row>
        <row r="510">
          <cell r="A510" t="str">
            <v>刘洋</v>
          </cell>
          <cell r="B510" t="str">
            <v>省统计局</v>
          </cell>
          <cell r="C510" t="str">
            <v>省级</v>
          </cell>
          <cell r="D510" t="str">
            <v>统计专业岗2</v>
          </cell>
          <cell r="E510" t="str">
            <v>14230201086000002</v>
          </cell>
          <cell r="F510" t="str">
            <v>从事固定资产投资统计专业调查、统计数据处理、统计分析研究等工作。</v>
          </cell>
          <cell r="G510">
            <v>1</v>
          </cell>
        </row>
        <row r="510">
          <cell r="N510" t="str">
            <v>刘洋</v>
          </cell>
          <cell r="O510" t="str">
            <v>男</v>
          </cell>
          <cell r="P510" t="str">
            <v>142300207124</v>
          </cell>
          <cell r="Q510">
            <v>46.4</v>
          </cell>
          <cell r="R510">
            <v>62</v>
          </cell>
        </row>
        <row r="510">
          <cell r="T510">
            <v>53.42</v>
          </cell>
          <cell r="U510">
            <v>59</v>
          </cell>
        </row>
        <row r="511">
          <cell r="A511" t="str">
            <v>郭超</v>
          </cell>
          <cell r="B511" t="str">
            <v>省统计局</v>
          </cell>
          <cell r="C511" t="str">
            <v>省级</v>
          </cell>
          <cell r="D511" t="str">
            <v>统计专业岗3</v>
          </cell>
          <cell r="E511" t="str">
            <v>14230201086000003</v>
          </cell>
          <cell r="F511" t="str">
            <v>从事能源统计专业调查、统计数据处理、统计分析研究等工作。</v>
          </cell>
          <cell r="G511">
            <v>1</v>
          </cell>
        </row>
        <row r="511">
          <cell r="N511" t="str">
            <v>郭超</v>
          </cell>
          <cell r="O511" t="str">
            <v>男</v>
          </cell>
          <cell r="P511" t="str">
            <v>142302402110</v>
          </cell>
          <cell r="Q511">
            <v>61.6</v>
          </cell>
          <cell r="R511">
            <v>-1</v>
          </cell>
        </row>
        <row r="511">
          <cell r="T511">
            <v>33.88</v>
          </cell>
          <cell r="U511">
            <v>59</v>
          </cell>
        </row>
        <row r="512">
          <cell r="A512" t="str">
            <v>邓碧洁</v>
          </cell>
          <cell r="B512" t="str">
            <v>省统计局</v>
          </cell>
          <cell r="C512" t="str">
            <v>省级</v>
          </cell>
          <cell r="D512" t="str">
            <v>统计专业岗1</v>
          </cell>
          <cell r="E512" t="str">
            <v>14230201086000001</v>
          </cell>
          <cell r="F512" t="str">
            <v>从事统计专业调查、统计数据处理、统计分析研究等工作。</v>
          </cell>
          <cell r="G512">
            <v>2</v>
          </cell>
        </row>
        <row r="512">
          <cell r="N512" t="str">
            <v>邓碧洁</v>
          </cell>
          <cell r="O512" t="str">
            <v>女</v>
          </cell>
          <cell r="P512" t="str">
            <v>142302309216</v>
          </cell>
          <cell r="Q512">
            <v>64</v>
          </cell>
          <cell r="R512">
            <v>59.5</v>
          </cell>
        </row>
        <row r="512">
          <cell r="T512">
            <v>61.975</v>
          </cell>
          <cell r="U512">
            <v>60</v>
          </cell>
        </row>
        <row r="513">
          <cell r="A513" t="str">
            <v>张元安</v>
          </cell>
          <cell r="B513" t="str">
            <v>省统计局</v>
          </cell>
          <cell r="C513" t="str">
            <v>省级</v>
          </cell>
          <cell r="D513" t="str">
            <v>统计专业岗3</v>
          </cell>
          <cell r="E513" t="str">
            <v>14230201086000003</v>
          </cell>
          <cell r="F513" t="str">
            <v>从事能源统计专业调查、统计数据处理、统计分析研究等工作。</v>
          </cell>
          <cell r="G513">
            <v>1</v>
          </cell>
        </row>
        <row r="513">
          <cell r="N513" t="str">
            <v>张元安</v>
          </cell>
          <cell r="O513" t="str">
            <v>男</v>
          </cell>
          <cell r="P513" t="str">
            <v>142300319628</v>
          </cell>
          <cell r="Q513">
            <v>-1</v>
          </cell>
          <cell r="R513">
            <v>-1</v>
          </cell>
        </row>
        <row r="513">
          <cell r="T513">
            <v>-1</v>
          </cell>
          <cell r="U513">
            <v>60</v>
          </cell>
        </row>
        <row r="514">
          <cell r="A514" t="str">
            <v>刘叶</v>
          </cell>
          <cell r="B514" t="str">
            <v>省统计局</v>
          </cell>
          <cell r="C514" t="str">
            <v>省级</v>
          </cell>
          <cell r="D514" t="str">
            <v>统计专业岗3</v>
          </cell>
          <cell r="E514" t="str">
            <v>14230201086000003</v>
          </cell>
          <cell r="F514" t="str">
            <v>从事能源统计专业调查、统计数据处理、统计分析研究等工作。</v>
          </cell>
          <cell r="G514">
            <v>1</v>
          </cell>
        </row>
        <row r="514">
          <cell r="N514" t="str">
            <v>刘叶</v>
          </cell>
          <cell r="O514" t="str">
            <v>女</v>
          </cell>
          <cell r="P514" t="str">
            <v>142303304107</v>
          </cell>
          <cell r="Q514">
            <v>-1</v>
          </cell>
          <cell r="R514">
            <v>-1</v>
          </cell>
        </row>
        <row r="514">
          <cell r="T514">
            <v>-1</v>
          </cell>
          <cell r="U514">
            <v>60</v>
          </cell>
        </row>
        <row r="515">
          <cell r="A515" t="str">
            <v>孙鹤嵩</v>
          </cell>
          <cell r="B515" t="str">
            <v>省统计局</v>
          </cell>
          <cell r="C515" t="str">
            <v>省级</v>
          </cell>
          <cell r="D515" t="str">
            <v>统计专业岗3</v>
          </cell>
          <cell r="E515" t="str">
            <v>14230201086000003</v>
          </cell>
          <cell r="F515" t="str">
            <v>从事能源统计专业调查、统计数据处理、统计分析研究等工作。</v>
          </cell>
          <cell r="G515">
            <v>1</v>
          </cell>
        </row>
        <row r="515">
          <cell r="N515" t="str">
            <v>孙鹤嵩</v>
          </cell>
          <cell r="O515" t="str">
            <v>男</v>
          </cell>
          <cell r="P515" t="str">
            <v>142302408727</v>
          </cell>
          <cell r="Q515">
            <v>-1</v>
          </cell>
          <cell r="R515">
            <v>-1</v>
          </cell>
        </row>
        <row r="515">
          <cell r="T515">
            <v>-1</v>
          </cell>
          <cell r="U515">
            <v>60</v>
          </cell>
        </row>
        <row r="516">
          <cell r="A516" t="str">
            <v>陈留剑</v>
          </cell>
          <cell r="B516" t="str">
            <v>省统计局</v>
          </cell>
          <cell r="C516" t="str">
            <v>省级</v>
          </cell>
          <cell r="D516" t="str">
            <v>统计专业岗2</v>
          </cell>
          <cell r="E516" t="str">
            <v>14230201086000002</v>
          </cell>
          <cell r="F516" t="str">
            <v>从事固定资产投资统计专业调查、统计数据处理、统计分析研究等工作。</v>
          </cell>
          <cell r="G516">
            <v>1</v>
          </cell>
        </row>
        <row r="516">
          <cell r="N516" t="str">
            <v>陈留剑</v>
          </cell>
          <cell r="O516" t="str">
            <v>男</v>
          </cell>
          <cell r="P516" t="str">
            <v>142302409402</v>
          </cell>
          <cell r="Q516">
            <v>40</v>
          </cell>
          <cell r="R516">
            <v>60.5</v>
          </cell>
        </row>
        <row r="516">
          <cell r="T516">
            <v>49.225</v>
          </cell>
          <cell r="U516">
            <v>60</v>
          </cell>
        </row>
        <row r="517">
          <cell r="A517" t="str">
            <v>聂云龙</v>
          </cell>
          <cell r="B517" t="str">
            <v>省统计局</v>
          </cell>
          <cell r="C517" t="str">
            <v>省级</v>
          </cell>
          <cell r="D517" t="str">
            <v>统计专业岗3</v>
          </cell>
          <cell r="E517" t="str">
            <v>14230201086000003</v>
          </cell>
          <cell r="F517" t="str">
            <v>从事能源统计专业调查、统计数据处理、统计分析研究等工作。</v>
          </cell>
          <cell r="G517">
            <v>1</v>
          </cell>
        </row>
        <row r="517">
          <cell r="N517" t="str">
            <v>聂云龙</v>
          </cell>
          <cell r="O517" t="str">
            <v>男</v>
          </cell>
          <cell r="P517" t="str">
            <v>142300426029</v>
          </cell>
          <cell r="Q517">
            <v>-1</v>
          </cell>
          <cell r="R517">
            <v>-1</v>
          </cell>
        </row>
        <row r="517">
          <cell r="T517">
            <v>-1</v>
          </cell>
          <cell r="U517">
            <v>60</v>
          </cell>
        </row>
        <row r="518">
          <cell r="A518" t="str">
            <v>余启鹏</v>
          </cell>
          <cell r="B518" t="str">
            <v>省统计局</v>
          </cell>
          <cell r="C518" t="str">
            <v>省级</v>
          </cell>
          <cell r="D518" t="str">
            <v>统计专业岗3</v>
          </cell>
          <cell r="E518" t="str">
            <v>14230201086000003</v>
          </cell>
          <cell r="F518" t="str">
            <v>从事能源统计专业调查、统计数据处理、统计分析研究等工作。</v>
          </cell>
          <cell r="G518">
            <v>1</v>
          </cell>
        </row>
        <row r="518">
          <cell r="N518" t="str">
            <v>余启鹏</v>
          </cell>
          <cell r="O518" t="str">
            <v>男</v>
          </cell>
          <cell r="P518" t="str">
            <v>142300104223</v>
          </cell>
          <cell r="Q518">
            <v>-1</v>
          </cell>
          <cell r="R518">
            <v>-1</v>
          </cell>
        </row>
        <row r="518">
          <cell r="T518">
            <v>-1</v>
          </cell>
          <cell r="U518">
            <v>60</v>
          </cell>
        </row>
        <row r="519">
          <cell r="A519" t="str">
            <v>胡美丹</v>
          </cell>
          <cell r="B519" t="str">
            <v>省统计局</v>
          </cell>
          <cell r="C519" t="str">
            <v>省级</v>
          </cell>
          <cell r="D519" t="str">
            <v>统计专业岗3</v>
          </cell>
          <cell r="E519" t="str">
            <v>14230201086000003</v>
          </cell>
          <cell r="F519" t="str">
            <v>从事能源统计专业调查、统计数据处理、统计分析研究等工作。</v>
          </cell>
          <cell r="G519">
            <v>1</v>
          </cell>
        </row>
        <row r="519">
          <cell r="N519" t="str">
            <v>胡美丹</v>
          </cell>
          <cell r="O519" t="str">
            <v>女</v>
          </cell>
          <cell r="P519" t="str">
            <v>142302804423</v>
          </cell>
          <cell r="Q519">
            <v>-1</v>
          </cell>
          <cell r="R519">
            <v>-1</v>
          </cell>
        </row>
        <row r="519">
          <cell r="T519">
            <v>-1</v>
          </cell>
          <cell r="U519">
            <v>60</v>
          </cell>
        </row>
        <row r="520">
          <cell r="A520" t="str">
            <v>丁艺</v>
          </cell>
          <cell r="B520" t="str">
            <v>省统计局</v>
          </cell>
          <cell r="C520" t="str">
            <v>省级</v>
          </cell>
          <cell r="D520" t="str">
            <v>统计专业岗3</v>
          </cell>
          <cell r="E520" t="str">
            <v>14230201086000003</v>
          </cell>
          <cell r="F520" t="str">
            <v>从事能源统计专业调查、统计数据处理、统计分析研究等工作。</v>
          </cell>
          <cell r="G520">
            <v>1</v>
          </cell>
        </row>
        <row r="520">
          <cell r="N520" t="str">
            <v>丁艺</v>
          </cell>
          <cell r="O520" t="str">
            <v>女</v>
          </cell>
          <cell r="P520" t="str">
            <v>142302402612</v>
          </cell>
          <cell r="Q520">
            <v>-1</v>
          </cell>
          <cell r="R520">
            <v>-1</v>
          </cell>
        </row>
        <row r="520">
          <cell r="T520">
            <v>-1</v>
          </cell>
          <cell r="U520">
            <v>60</v>
          </cell>
        </row>
        <row r="521">
          <cell r="A521" t="str">
            <v>严翔</v>
          </cell>
          <cell r="B521" t="str">
            <v>省统计局</v>
          </cell>
          <cell r="C521" t="str">
            <v>省级</v>
          </cell>
          <cell r="D521" t="str">
            <v>统计专业岗3</v>
          </cell>
          <cell r="E521" t="str">
            <v>14230201086000003</v>
          </cell>
          <cell r="F521" t="str">
            <v>从事能源统计专业调查、统计数据处理、统计分析研究等工作。</v>
          </cell>
          <cell r="G521">
            <v>1</v>
          </cell>
        </row>
        <row r="521">
          <cell r="N521" t="str">
            <v>严翔</v>
          </cell>
          <cell r="O521" t="str">
            <v>男</v>
          </cell>
          <cell r="P521" t="str">
            <v>142303304621</v>
          </cell>
          <cell r="Q521">
            <v>-1</v>
          </cell>
          <cell r="R521">
            <v>-1</v>
          </cell>
        </row>
        <row r="521">
          <cell r="T521">
            <v>-1</v>
          </cell>
          <cell r="U521">
            <v>60</v>
          </cell>
        </row>
        <row r="522">
          <cell r="A522" t="str">
            <v>祝紫莹</v>
          </cell>
          <cell r="B522" t="str">
            <v>省统计局</v>
          </cell>
          <cell r="C522" t="str">
            <v>省级</v>
          </cell>
          <cell r="D522" t="str">
            <v>统计专业岗3</v>
          </cell>
          <cell r="E522" t="str">
            <v>14230201086000003</v>
          </cell>
          <cell r="F522" t="str">
            <v>从事能源统计专业调查、统计数据处理、统计分析研究等工作。</v>
          </cell>
          <cell r="G522">
            <v>1</v>
          </cell>
        </row>
        <row r="522">
          <cell r="N522" t="str">
            <v>祝紫莹</v>
          </cell>
          <cell r="O522" t="str">
            <v>女</v>
          </cell>
          <cell r="P522" t="str">
            <v>142302205621</v>
          </cell>
          <cell r="Q522">
            <v>-1</v>
          </cell>
          <cell r="R522">
            <v>-1</v>
          </cell>
        </row>
        <row r="522">
          <cell r="T522">
            <v>-1</v>
          </cell>
          <cell r="U522">
            <v>60</v>
          </cell>
        </row>
        <row r="523">
          <cell r="A523" t="str">
            <v>郑迪维娜</v>
          </cell>
          <cell r="B523" t="str">
            <v>省统计局</v>
          </cell>
          <cell r="C523" t="str">
            <v>省级</v>
          </cell>
          <cell r="D523" t="str">
            <v>统计专业岗3</v>
          </cell>
          <cell r="E523" t="str">
            <v>14230201086000003</v>
          </cell>
          <cell r="F523" t="str">
            <v>从事能源统计专业调查、统计数据处理、统计分析研究等工作。</v>
          </cell>
          <cell r="G523">
            <v>1</v>
          </cell>
        </row>
        <row r="523">
          <cell r="N523" t="str">
            <v>郑迪维娜</v>
          </cell>
          <cell r="O523" t="str">
            <v>女</v>
          </cell>
          <cell r="P523" t="str">
            <v>142302314502</v>
          </cell>
          <cell r="Q523">
            <v>-1</v>
          </cell>
          <cell r="R523">
            <v>-1</v>
          </cell>
        </row>
        <row r="523">
          <cell r="T523">
            <v>-1</v>
          </cell>
          <cell r="U523">
            <v>60</v>
          </cell>
        </row>
        <row r="524">
          <cell r="A524" t="str">
            <v>刘凯迪</v>
          </cell>
          <cell r="B524" t="str">
            <v>省统计局</v>
          </cell>
          <cell r="C524" t="str">
            <v>省级</v>
          </cell>
          <cell r="D524" t="str">
            <v>统计专业岗3</v>
          </cell>
          <cell r="E524" t="str">
            <v>14230201086000003</v>
          </cell>
          <cell r="F524" t="str">
            <v>从事能源统计专业调查、统计数据处理、统计分析研究等工作。</v>
          </cell>
          <cell r="G524">
            <v>1</v>
          </cell>
        </row>
        <row r="524">
          <cell r="N524" t="str">
            <v>刘凯迪</v>
          </cell>
          <cell r="O524" t="str">
            <v>男</v>
          </cell>
          <cell r="P524" t="str">
            <v>142302408307</v>
          </cell>
          <cell r="Q524">
            <v>-1</v>
          </cell>
          <cell r="R524">
            <v>-1</v>
          </cell>
        </row>
        <row r="524">
          <cell r="T524">
            <v>-1</v>
          </cell>
          <cell r="U524">
            <v>60</v>
          </cell>
        </row>
        <row r="525">
          <cell r="A525" t="str">
            <v>金霞</v>
          </cell>
          <cell r="B525" t="str">
            <v>省统计局</v>
          </cell>
          <cell r="C525" t="str">
            <v>省级</v>
          </cell>
          <cell r="D525" t="str">
            <v>统计专业岗3</v>
          </cell>
          <cell r="E525" t="str">
            <v>14230201086000003</v>
          </cell>
          <cell r="F525" t="str">
            <v>从事能源统计专业调查、统计数据处理、统计分析研究等工作。</v>
          </cell>
          <cell r="G525">
            <v>1</v>
          </cell>
        </row>
        <row r="525">
          <cell r="N525" t="str">
            <v>金霞</v>
          </cell>
          <cell r="O525" t="str">
            <v>女</v>
          </cell>
          <cell r="P525" t="str">
            <v>142300316827</v>
          </cell>
          <cell r="Q525">
            <v>-1</v>
          </cell>
          <cell r="R525">
            <v>-1</v>
          </cell>
        </row>
        <row r="525">
          <cell r="T525">
            <v>-1</v>
          </cell>
          <cell r="U525">
            <v>60</v>
          </cell>
        </row>
        <row r="526">
          <cell r="A526" t="str">
            <v>向旭</v>
          </cell>
          <cell r="B526" t="str">
            <v>省统计局</v>
          </cell>
          <cell r="C526" t="str">
            <v>省级</v>
          </cell>
          <cell r="D526" t="str">
            <v>统计专业岗3</v>
          </cell>
          <cell r="E526" t="str">
            <v>14230201086000003</v>
          </cell>
          <cell r="F526" t="str">
            <v>从事能源统计专业调查、统计数据处理、统计分析研究等工作。</v>
          </cell>
          <cell r="G526">
            <v>1</v>
          </cell>
        </row>
        <row r="526">
          <cell r="N526" t="str">
            <v>向旭</v>
          </cell>
          <cell r="O526" t="str">
            <v>男</v>
          </cell>
          <cell r="P526" t="str">
            <v>142300313516</v>
          </cell>
          <cell r="Q526">
            <v>-1</v>
          </cell>
          <cell r="R526">
            <v>-1</v>
          </cell>
        </row>
        <row r="526">
          <cell r="T526">
            <v>-1</v>
          </cell>
          <cell r="U526">
            <v>60</v>
          </cell>
        </row>
        <row r="527">
          <cell r="A527" t="str">
            <v>杜硕</v>
          </cell>
          <cell r="B527" t="str">
            <v>省统计局</v>
          </cell>
          <cell r="C527" t="str">
            <v>省级</v>
          </cell>
          <cell r="D527" t="str">
            <v>统计专业岗3</v>
          </cell>
          <cell r="E527" t="str">
            <v>14230201086000003</v>
          </cell>
          <cell r="F527" t="str">
            <v>从事能源统计专业调查、统计数据处理、统计分析研究等工作。</v>
          </cell>
          <cell r="G527">
            <v>1</v>
          </cell>
        </row>
        <row r="527">
          <cell r="N527" t="str">
            <v>杜硕</v>
          </cell>
          <cell r="O527" t="str">
            <v>男</v>
          </cell>
          <cell r="P527" t="str">
            <v>142300103601</v>
          </cell>
          <cell r="Q527">
            <v>-1</v>
          </cell>
          <cell r="R527">
            <v>-1</v>
          </cell>
        </row>
        <row r="527">
          <cell r="T527">
            <v>-1</v>
          </cell>
          <cell r="U527">
            <v>60</v>
          </cell>
        </row>
        <row r="528">
          <cell r="A528" t="str">
            <v>张天宇</v>
          </cell>
          <cell r="B528" t="str">
            <v>省统计局</v>
          </cell>
          <cell r="C528" t="str">
            <v>省级</v>
          </cell>
          <cell r="D528" t="str">
            <v>统计专业岗3</v>
          </cell>
          <cell r="E528" t="str">
            <v>14230201086000003</v>
          </cell>
          <cell r="F528" t="str">
            <v>从事能源统计专业调查、统计数据处理、统计分析研究等工作。</v>
          </cell>
          <cell r="G528">
            <v>1</v>
          </cell>
        </row>
        <row r="528">
          <cell r="N528" t="str">
            <v>张天宇</v>
          </cell>
          <cell r="O528" t="str">
            <v>男</v>
          </cell>
          <cell r="P528" t="str">
            <v>142302203403</v>
          </cell>
          <cell r="Q528">
            <v>-1</v>
          </cell>
          <cell r="R528">
            <v>-1</v>
          </cell>
        </row>
        <row r="528">
          <cell r="T528">
            <v>-1</v>
          </cell>
          <cell r="U528">
            <v>60</v>
          </cell>
        </row>
        <row r="529">
          <cell r="A529" t="str">
            <v>张寅初</v>
          </cell>
          <cell r="B529" t="str">
            <v>省统计局</v>
          </cell>
          <cell r="C529" t="str">
            <v>省级</v>
          </cell>
          <cell r="D529" t="str">
            <v>统计专业岗3</v>
          </cell>
          <cell r="E529" t="str">
            <v>14230201086000003</v>
          </cell>
          <cell r="F529" t="str">
            <v>从事能源统计专业调查、统计数据处理、统计分析研究等工作。</v>
          </cell>
          <cell r="G529">
            <v>1</v>
          </cell>
        </row>
        <row r="529">
          <cell r="N529" t="str">
            <v>张寅初</v>
          </cell>
          <cell r="O529" t="str">
            <v>女</v>
          </cell>
          <cell r="P529" t="str">
            <v>142303308330</v>
          </cell>
          <cell r="Q529">
            <v>-1</v>
          </cell>
          <cell r="R529">
            <v>-1</v>
          </cell>
        </row>
        <row r="529">
          <cell r="T529">
            <v>-1</v>
          </cell>
          <cell r="U529">
            <v>60</v>
          </cell>
        </row>
        <row r="530">
          <cell r="A530" t="str">
            <v>朱睿</v>
          </cell>
          <cell r="B530" t="str">
            <v>省统计局</v>
          </cell>
          <cell r="C530" t="str">
            <v>省级</v>
          </cell>
          <cell r="D530" t="str">
            <v>统计专业岗3</v>
          </cell>
          <cell r="E530" t="str">
            <v>14230201086000003</v>
          </cell>
          <cell r="F530" t="str">
            <v>从事能源统计专业调查、统计数据处理、统计分析研究等工作。</v>
          </cell>
          <cell r="G530">
            <v>1</v>
          </cell>
        </row>
        <row r="530">
          <cell r="N530" t="str">
            <v>朱睿</v>
          </cell>
          <cell r="O530" t="str">
            <v>男</v>
          </cell>
          <cell r="P530" t="str">
            <v>142303300815</v>
          </cell>
          <cell r="Q530">
            <v>-1</v>
          </cell>
          <cell r="R530">
            <v>-1</v>
          </cell>
        </row>
        <row r="530">
          <cell r="T530">
            <v>-1</v>
          </cell>
          <cell r="U530">
            <v>60</v>
          </cell>
        </row>
        <row r="531">
          <cell r="A531" t="str">
            <v>高亚新</v>
          </cell>
          <cell r="B531" t="str">
            <v>省统计局</v>
          </cell>
          <cell r="C531" t="str">
            <v>省级</v>
          </cell>
          <cell r="D531" t="str">
            <v>统计专业岗3</v>
          </cell>
          <cell r="E531" t="str">
            <v>14230201086000003</v>
          </cell>
          <cell r="F531" t="str">
            <v>从事能源统计专业调查、统计数据处理、统计分析研究等工作。</v>
          </cell>
          <cell r="G531">
            <v>1</v>
          </cell>
        </row>
        <row r="531">
          <cell r="N531" t="str">
            <v>高亚新</v>
          </cell>
          <cell r="O531" t="str">
            <v>男</v>
          </cell>
          <cell r="P531" t="str">
            <v>142300103218</v>
          </cell>
          <cell r="Q531">
            <v>-1</v>
          </cell>
          <cell r="R531">
            <v>-1</v>
          </cell>
        </row>
        <row r="531">
          <cell r="T531">
            <v>-1</v>
          </cell>
          <cell r="U531">
            <v>60</v>
          </cell>
        </row>
        <row r="532">
          <cell r="A532" t="str">
            <v>黄诗璟</v>
          </cell>
          <cell r="B532" t="str">
            <v>省统计局</v>
          </cell>
          <cell r="C532" t="str">
            <v>省级</v>
          </cell>
          <cell r="D532" t="str">
            <v>统计专业岗3</v>
          </cell>
          <cell r="E532" t="str">
            <v>14230201086000003</v>
          </cell>
          <cell r="F532" t="str">
            <v>从事能源统计专业调查、统计数据处理、统计分析研究等工作。</v>
          </cell>
          <cell r="G532">
            <v>1</v>
          </cell>
        </row>
        <row r="532">
          <cell r="N532" t="str">
            <v>黄诗璟</v>
          </cell>
          <cell r="O532" t="str">
            <v>女</v>
          </cell>
          <cell r="P532" t="str">
            <v>142302309318</v>
          </cell>
          <cell r="Q532">
            <v>-1</v>
          </cell>
          <cell r="R532">
            <v>-1</v>
          </cell>
        </row>
        <row r="532">
          <cell r="T532">
            <v>-1</v>
          </cell>
          <cell r="U532">
            <v>60</v>
          </cell>
        </row>
        <row r="533">
          <cell r="A533" t="str">
            <v>廖济</v>
          </cell>
          <cell r="B533" t="str">
            <v>省统计局</v>
          </cell>
          <cell r="C533" t="str">
            <v>省级</v>
          </cell>
          <cell r="D533" t="str">
            <v>统计专业岗3</v>
          </cell>
          <cell r="E533" t="str">
            <v>14230201086000003</v>
          </cell>
          <cell r="F533" t="str">
            <v>从事能源统计专业调查、统计数据处理、统计分析研究等工作。</v>
          </cell>
          <cell r="G533">
            <v>1</v>
          </cell>
        </row>
        <row r="533">
          <cell r="N533" t="str">
            <v>廖济</v>
          </cell>
          <cell r="O533" t="str">
            <v>男</v>
          </cell>
          <cell r="P533" t="str">
            <v>142302408321</v>
          </cell>
          <cell r="Q533">
            <v>-1</v>
          </cell>
          <cell r="R533">
            <v>-1</v>
          </cell>
        </row>
        <row r="533">
          <cell r="T533">
            <v>-1</v>
          </cell>
          <cell r="U533">
            <v>60</v>
          </cell>
        </row>
        <row r="534">
          <cell r="A534" t="str">
            <v>张骏</v>
          </cell>
          <cell r="B534" t="str">
            <v>省统计局</v>
          </cell>
          <cell r="C534" t="str">
            <v>省级</v>
          </cell>
          <cell r="D534" t="str">
            <v>统计专业岗3</v>
          </cell>
          <cell r="E534" t="str">
            <v>14230201086000003</v>
          </cell>
          <cell r="F534" t="str">
            <v>从事能源统计专业调查、统计数据处理、统计分析研究等工作。</v>
          </cell>
          <cell r="G534">
            <v>1</v>
          </cell>
        </row>
        <row r="534">
          <cell r="N534" t="str">
            <v>张骏</v>
          </cell>
          <cell r="O534" t="str">
            <v>男</v>
          </cell>
          <cell r="P534" t="str">
            <v>142302403001</v>
          </cell>
          <cell r="Q534">
            <v>-1</v>
          </cell>
          <cell r="R534">
            <v>-1</v>
          </cell>
        </row>
        <row r="534">
          <cell r="T534">
            <v>-1</v>
          </cell>
          <cell r="U534">
            <v>60</v>
          </cell>
        </row>
        <row r="535">
          <cell r="A535" t="str">
            <v>何阳</v>
          </cell>
          <cell r="B535" t="str">
            <v>省统计局</v>
          </cell>
          <cell r="C535" t="str">
            <v>省级</v>
          </cell>
          <cell r="D535" t="str">
            <v>统计专业岗3</v>
          </cell>
          <cell r="E535" t="str">
            <v>14230201086000003</v>
          </cell>
          <cell r="F535" t="str">
            <v>从事能源统计专业调查、统计数据处理、统计分析研究等工作。</v>
          </cell>
          <cell r="G535">
            <v>1</v>
          </cell>
        </row>
        <row r="535">
          <cell r="N535" t="str">
            <v>何阳</v>
          </cell>
          <cell r="O535" t="str">
            <v>女</v>
          </cell>
          <cell r="P535" t="str">
            <v>142300100304</v>
          </cell>
          <cell r="Q535">
            <v>-1</v>
          </cell>
          <cell r="R535">
            <v>-1</v>
          </cell>
        </row>
        <row r="535">
          <cell r="T535">
            <v>-1</v>
          </cell>
          <cell r="U535">
            <v>60</v>
          </cell>
        </row>
        <row r="536">
          <cell r="A536" t="str">
            <v>谭佳鑫</v>
          </cell>
          <cell r="B536" t="str">
            <v>省统计局</v>
          </cell>
          <cell r="C536" t="str">
            <v>省级</v>
          </cell>
          <cell r="D536" t="str">
            <v>统计专业岗1</v>
          </cell>
          <cell r="E536" t="str">
            <v>14230201086000001</v>
          </cell>
          <cell r="F536" t="str">
            <v>从事统计专业调查、统计数据处理、统计分析研究等工作。</v>
          </cell>
          <cell r="G536">
            <v>2</v>
          </cell>
        </row>
        <row r="536">
          <cell r="N536" t="str">
            <v>谭佳鑫</v>
          </cell>
          <cell r="O536" t="str">
            <v>男</v>
          </cell>
          <cell r="P536" t="str">
            <v>142300316627</v>
          </cell>
          <cell r="Q536">
            <v>69.6</v>
          </cell>
          <cell r="R536">
            <v>52.5</v>
          </cell>
        </row>
        <row r="536">
          <cell r="T536">
            <v>61.905</v>
          </cell>
          <cell r="U536">
            <v>61</v>
          </cell>
        </row>
        <row r="537">
          <cell r="A537" t="str">
            <v>于媛媛</v>
          </cell>
          <cell r="B537" t="str">
            <v>省统计局</v>
          </cell>
          <cell r="C537" t="str">
            <v>省级</v>
          </cell>
          <cell r="D537" t="str">
            <v>统计专业岗2</v>
          </cell>
          <cell r="E537" t="str">
            <v>14230201086000002</v>
          </cell>
          <cell r="F537" t="str">
            <v>从事固定资产投资统计专业调查、统计数据处理、统计分析研究等工作。</v>
          </cell>
          <cell r="G537">
            <v>1</v>
          </cell>
        </row>
        <row r="537">
          <cell r="N537" t="str">
            <v>于媛媛</v>
          </cell>
          <cell r="O537" t="str">
            <v>女</v>
          </cell>
          <cell r="P537" t="str">
            <v>142301903103</v>
          </cell>
          <cell r="Q537">
            <v>48</v>
          </cell>
          <cell r="R537">
            <v>46</v>
          </cell>
        </row>
        <row r="537">
          <cell r="T537">
            <v>47.1</v>
          </cell>
          <cell r="U537">
            <v>61</v>
          </cell>
        </row>
        <row r="538">
          <cell r="A538" t="str">
            <v>苏炜智</v>
          </cell>
          <cell r="B538" t="str">
            <v>省统计局</v>
          </cell>
          <cell r="C538" t="str">
            <v>省级</v>
          </cell>
          <cell r="D538" t="str">
            <v>统计专业岗1</v>
          </cell>
          <cell r="E538" t="str">
            <v>14230201086000001</v>
          </cell>
          <cell r="F538" t="str">
            <v>从事统计专业调查、统计数据处理、统计分析研究等工作。</v>
          </cell>
          <cell r="G538">
            <v>2</v>
          </cell>
        </row>
        <row r="538">
          <cell r="N538" t="str">
            <v>苏炜智</v>
          </cell>
          <cell r="O538" t="str">
            <v>男</v>
          </cell>
          <cell r="P538" t="str">
            <v>142300105019</v>
          </cell>
          <cell r="Q538">
            <v>58.4</v>
          </cell>
          <cell r="R538">
            <v>65.5</v>
          </cell>
        </row>
        <row r="538">
          <cell r="T538">
            <v>61.595</v>
          </cell>
          <cell r="U538">
            <v>62</v>
          </cell>
        </row>
        <row r="539">
          <cell r="A539" t="str">
            <v>闻洁</v>
          </cell>
          <cell r="B539" t="str">
            <v>省统计局</v>
          </cell>
          <cell r="C539" t="str">
            <v>省级</v>
          </cell>
          <cell r="D539" t="str">
            <v>统计专业岗2</v>
          </cell>
          <cell r="E539" t="str">
            <v>14230201086000002</v>
          </cell>
          <cell r="F539" t="str">
            <v>从事固定资产投资统计专业调查、统计数据处理、统计分析研究等工作。</v>
          </cell>
          <cell r="G539">
            <v>1</v>
          </cell>
        </row>
        <row r="539">
          <cell r="N539" t="str">
            <v>闻洁</v>
          </cell>
          <cell r="O539" t="str">
            <v>女</v>
          </cell>
          <cell r="P539" t="str">
            <v>142300315621</v>
          </cell>
          <cell r="Q539">
            <v>56</v>
          </cell>
          <cell r="R539">
            <v>15.5</v>
          </cell>
        </row>
        <row r="539">
          <cell r="T539">
            <v>37.775</v>
          </cell>
          <cell r="U539">
            <v>62</v>
          </cell>
        </row>
        <row r="540">
          <cell r="A540" t="str">
            <v>衷立群</v>
          </cell>
          <cell r="B540" t="str">
            <v>省统计局</v>
          </cell>
          <cell r="C540" t="str">
            <v>省级</v>
          </cell>
          <cell r="D540" t="str">
            <v>统计专业岗1</v>
          </cell>
          <cell r="E540" t="str">
            <v>14230201086000001</v>
          </cell>
          <cell r="F540" t="str">
            <v>从事统计专业调查、统计数据处理、统计分析研究等工作。</v>
          </cell>
          <cell r="G540">
            <v>2</v>
          </cell>
        </row>
        <row r="540">
          <cell r="N540" t="str">
            <v>衷立群</v>
          </cell>
          <cell r="O540" t="str">
            <v>女</v>
          </cell>
          <cell r="P540" t="str">
            <v>142300420413</v>
          </cell>
          <cell r="Q540">
            <v>60</v>
          </cell>
          <cell r="R540">
            <v>63</v>
          </cell>
        </row>
        <row r="540">
          <cell r="T540">
            <v>61.35</v>
          </cell>
          <cell r="U540">
            <v>63</v>
          </cell>
        </row>
        <row r="541">
          <cell r="A541" t="str">
            <v>曾静芬</v>
          </cell>
          <cell r="B541" t="str">
            <v>省统计局</v>
          </cell>
          <cell r="C541" t="str">
            <v>省级</v>
          </cell>
          <cell r="D541" t="str">
            <v>统计专业岗2</v>
          </cell>
          <cell r="E541" t="str">
            <v>14230201086000002</v>
          </cell>
          <cell r="F541" t="str">
            <v>从事固定资产投资统计专业调查、统计数据处理、统计分析研究等工作。</v>
          </cell>
          <cell r="G541">
            <v>1</v>
          </cell>
        </row>
        <row r="541">
          <cell r="N541" t="str">
            <v>曾静芬</v>
          </cell>
          <cell r="O541" t="str">
            <v>女</v>
          </cell>
          <cell r="P541" t="str">
            <v>142300312412</v>
          </cell>
          <cell r="Q541">
            <v>56.8</v>
          </cell>
          <cell r="R541">
            <v>-1</v>
          </cell>
        </row>
        <row r="541">
          <cell r="T541">
            <v>31.24</v>
          </cell>
          <cell r="U541">
            <v>63</v>
          </cell>
        </row>
        <row r="542">
          <cell r="A542" t="str">
            <v>邹玉叶</v>
          </cell>
          <cell r="B542" t="str">
            <v>省统计局</v>
          </cell>
          <cell r="C542" t="str">
            <v>省级</v>
          </cell>
          <cell r="D542" t="str">
            <v>统计专业岗1</v>
          </cell>
          <cell r="E542" t="str">
            <v>14230201086000001</v>
          </cell>
          <cell r="F542" t="str">
            <v>从事统计专业调查、统计数据处理、统计分析研究等工作。</v>
          </cell>
          <cell r="G542">
            <v>2</v>
          </cell>
        </row>
        <row r="542">
          <cell r="N542" t="str">
            <v>邹玉叶</v>
          </cell>
          <cell r="O542" t="str">
            <v>女</v>
          </cell>
          <cell r="P542" t="str">
            <v>142302804906</v>
          </cell>
          <cell r="Q542">
            <v>58.4</v>
          </cell>
          <cell r="R542">
            <v>64</v>
          </cell>
        </row>
        <row r="542">
          <cell r="T542">
            <v>60.92</v>
          </cell>
          <cell r="U542">
            <v>64</v>
          </cell>
        </row>
        <row r="543">
          <cell r="A543" t="str">
            <v>邓超凡</v>
          </cell>
          <cell r="B543" t="str">
            <v>省统计局</v>
          </cell>
          <cell r="C543" t="str">
            <v>省级</v>
          </cell>
          <cell r="D543" t="str">
            <v>统计专业岗2</v>
          </cell>
          <cell r="E543" t="str">
            <v>14230201086000002</v>
          </cell>
          <cell r="F543" t="str">
            <v>从事固定资产投资统计专业调查、统计数据处理、统计分析研究等工作。</v>
          </cell>
          <cell r="G543">
            <v>1</v>
          </cell>
        </row>
        <row r="543">
          <cell r="N543" t="str">
            <v>邓超凡</v>
          </cell>
          <cell r="O543" t="str">
            <v>男</v>
          </cell>
          <cell r="P543" t="str">
            <v>142302206318</v>
          </cell>
          <cell r="Q543">
            <v>-1</v>
          </cell>
          <cell r="R543">
            <v>-1</v>
          </cell>
        </row>
        <row r="543">
          <cell r="T543">
            <v>-1</v>
          </cell>
          <cell r="U543">
            <v>64</v>
          </cell>
        </row>
        <row r="544">
          <cell r="A544" t="str">
            <v>倪明孚</v>
          </cell>
          <cell r="B544" t="str">
            <v>省统计局</v>
          </cell>
          <cell r="C544" t="str">
            <v>省级</v>
          </cell>
          <cell r="D544" t="str">
            <v>统计专业岗2</v>
          </cell>
          <cell r="E544" t="str">
            <v>14230201086000002</v>
          </cell>
          <cell r="F544" t="str">
            <v>从事固定资产投资统计专业调查、统计数据处理、统计分析研究等工作。</v>
          </cell>
          <cell r="G544">
            <v>1</v>
          </cell>
        </row>
        <row r="544">
          <cell r="N544" t="str">
            <v>倪明孚</v>
          </cell>
          <cell r="O544" t="str">
            <v>男</v>
          </cell>
          <cell r="P544" t="str">
            <v>142302308122</v>
          </cell>
          <cell r="Q544">
            <v>-1</v>
          </cell>
          <cell r="R544">
            <v>-1</v>
          </cell>
        </row>
        <row r="544">
          <cell r="T544">
            <v>-1</v>
          </cell>
          <cell r="U544">
            <v>64</v>
          </cell>
        </row>
        <row r="545">
          <cell r="A545" t="str">
            <v>袁宁</v>
          </cell>
          <cell r="B545" t="str">
            <v>省统计局</v>
          </cell>
          <cell r="C545" t="str">
            <v>省级</v>
          </cell>
          <cell r="D545" t="str">
            <v>统计专业岗2</v>
          </cell>
          <cell r="E545" t="str">
            <v>14230201086000002</v>
          </cell>
          <cell r="F545" t="str">
            <v>从事固定资产投资统计专业调查、统计数据处理、统计分析研究等工作。</v>
          </cell>
          <cell r="G545">
            <v>1</v>
          </cell>
        </row>
        <row r="545">
          <cell r="N545" t="str">
            <v>袁宁</v>
          </cell>
          <cell r="O545" t="str">
            <v>女</v>
          </cell>
          <cell r="P545" t="str">
            <v>142302205729</v>
          </cell>
          <cell r="Q545">
            <v>-1</v>
          </cell>
          <cell r="R545">
            <v>-1</v>
          </cell>
        </row>
        <row r="545">
          <cell r="T545">
            <v>-1</v>
          </cell>
          <cell r="U545">
            <v>64</v>
          </cell>
        </row>
        <row r="546">
          <cell r="A546" t="str">
            <v>李茁</v>
          </cell>
          <cell r="B546" t="str">
            <v>省统计局</v>
          </cell>
          <cell r="C546" t="str">
            <v>省级</v>
          </cell>
          <cell r="D546" t="str">
            <v>统计专业岗2</v>
          </cell>
          <cell r="E546" t="str">
            <v>14230201086000002</v>
          </cell>
          <cell r="F546" t="str">
            <v>从事固定资产投资统计专业调查、统计数据处理、统计分析研究等工作。</v>
          </cell>
          <cell r="G546">
            <v>1</v>
          </cell>
        </row>
        <row r="546">
          <cell r="N546" t="str">
            <v>李茁</v>
          </cell>
          <cell r="O546" t="str">
            <v>男</v>
          </cell>
          <cell r="P546" t="str">
            <v>142303301308</v>
          </cell>
          <cell r="Q546">
            <v>-1</v>
          </cell>
          <cell r="R546">
            <v>-1</v>
          </cell>
        </row>
        <row r="546">
          <cell r="T546">
            <v>-1</v>
          </cell>
          <cell r="U546">
            <v>64</v>
          </cell>
        </row>
        <row r="547">
          <cell r="A547" t="str">
            <v>胡思悦</v>
          </cell>
          <cell r="B547" t="str">
            <v>省统计局</v>
          </cell>
          <cell r="C547" t="str">
            <v>省级</v>
          </cell>
          <cell r="D547" t="str">
            <v>统计专业岗2</v>
          </cell>
          <cell r="E547" t="str">
            <v>14230201086000002</v>
          </cell>
          <cell r="F547" t="str">
            <v>从事固定资产投资统计专业调查、统计数据处理、统计分析研究等工作。</v>
          </cell>
          <cell r="G547">
            <v>1</v>
          </cell>
        </row>
        <row r="547">
          <cell r="N547" t="str">
            <v>胡思悦</v>
          </cell>
          <cell r="O547" t="str">
            <v>女</v>
          </cell>
          <cell r="P547" t="str">
            <v>142300423410</v>
          </cell>
          <cell r="Q547">
            <v>-1</v>
          </cell>
          <cell r="R547">
            <v>-1</v>
          </cell>
        </row>
        <row r="547">
          <cell r="T547">
            <v>-1</v>
          </cell>
          <cell r="U547">
            <v>64</v>
          </cell>
        </row>
        <row r="548">
          <cell r="A548" t="str">
            <v>王坤</v>
          </cell>
          <cell r="B548" t="str">
            <v>省统计局</v>
          </cell>
          <cell r="C548" t="str">
            <v>省级</v>
          </cell>
          <cell r="D548" t="str">
            <v>统计专业岗2</v>
          </cell>
          <cell r="E548" t="str">
            <v>14230201086000002</v>
          </cell>
          <cell r="F548" t="str">
            <v>从事固定资产投资统计专业调查、统计数据处理、统计分析研究等工作。</v>
          </cell>
          <cell r="G548">
            <v>1</v>
          </cell>
        </row>
        <row r="548">
          <cell r="N548" t="str">
            <v>王坤</v>
          </cell>
          <cell r="O548" t="str">
            <v>女</v>
          </cell>
          <cell r="P548" t="str">
            <v>142301902612</v>
          </cell>
          <cell r="Q548">
            <v>-1</v>
          </cell>
          <cell r="R548">
            <v>-1</v>
          </cell>
        </row>
        <row r="548">
          <cell r="T548">
            <v>-1</v>
          </cell>
          <cell r="U548">
            <v>64</v>
          </cell>
        </row>
        <row r="549">
          <cell r="A549" t="str">
            <v>段云艳</v>
          </cell>
          <cell r="B549" t="str">
            <v>省统计局</v>
          </cell>
          <cell r="C549" t="str">
            <v>省级</v>
          </cell>
          <cell r="D549" t="str">
            <v>统计专业岗2</v>
          </cell>
          <cell r="E549" t="str">
            <v>14230201086000002</v>
          </cell>
          <cell r="F549" t="str">
            <v>从事固定资产投资统计专业调查、统计数据处理、统计分析研究等工作。</v>
          </cell>
          <cell r="G549">
            <v>1</v>
          </cell>
        </row>
        <row r="549">
          <cell r="N549" t="str">
            <v>段云艳</v>
          </cell>
          <cell r="O549" t="str">
            <v>女</v>
          </cell>
          <cell r="P549" t="str">
            <v>142302202308</v>
          </cell>
          <cell r="Q549">
            <v>-1</v>
          </cell>
          <cell r="R549">
            <v>-1</v>
          </cell>
        </row>
        <row r="549">
          <cell r="T549">
            <v>-1</v>
          </cell>
          <cell r="U549">
            <v>64</v>
          </cell>
        </row>
        <row r="550">
          <cell r="A550" t="str">
            <v>姜丹</v>
          </cell>
          <cell r="B550" t="str">
            <v>省统计局</v>
          </cell>
          <cell r="C550" t="str">
            <v>省级</v>
          </cell>
          <cell r="D550" t="str">
            <v>统计专业岗2</v>
          </cell>
          <cell r="E550" t="str">
            <v>14230201086000002</v>
          </cell>
          <cell r="F550" t="str">
            <v>从事固定资产投资统计专业调查、统计数据处理、统计分析研究等工作。</v>
          </cell>
          <cell r="G550">
            <v>1</v>
          </cell>
        </row>
        <row r="550">
          <cell r="N550" t="str">
            <v>姜丹</v>
          </cell>
          <cell r="O550" t="str">
            <v>女</v>
          </cell>
          <cell r="P550" t="str">
            <v>142300313914</v>
          </cell>
          <cell r="Q550">
            <v>-1</v>
          </cell>
          <cell r="R550">
            <v>-1</v>
          </cell>
        </row>
        <row r="550">
          <cell r="T550">
            <v>-1</v>
          </cell>
          <cell r="U550">
            <v>64</v>
          </cell>
        </row>
        <row r="551">
          <cell r="A551" t="str">
            <v>舒计步</v>
          </cell>
          <cell r="B551" t="str">
            <v>省统计局</v>
          </cell>
          <cell r="C551" t="str">
            <v>省级</v>
          </cell>
          <cell r="D551" t="str">
            <v>统计专业岗2</v>
          </cell>
          <cell r="E551" t="str">
            <v>14230201086000002</v>
          </cell>
          <cell r="F551" t="str">
            <v>从事固定资产投资统计专业调查、统计数据处理、统计分析研究等工作。</v>
          </cell>
          <cell r="G551">
            <v>1</v>
          </cell>
        </row>
        <row r="551">
          <cell r="N551" t="str">
            <v>舒计步</v>
          </cell>
          <cell r="O551" t="str">
            <v>男</v>
          </cell>
          <cell r="P551" t="str">
            <v>142302007017</v>
          </cell>
          <cell r="Q551">
            <v>-1</v>
          </cell>
          <cell r="R551">
            <v>-1</v>
          </cell>
        </row>
        <row r="551">
          <cell r="T551">
            <v>-1</v>
          </cell>
          <cell r="U551">
            <v>64</v>
          </cell>
        </row>
        <row r="552">
          <cell r="A552" t="str">
            <v>孙哲</v>
          </cell>
          <cell r="B552" t="str">
            <v>省统计局</v>
          </cell>
          <cell r="C552" t="str">
            <v>省级</v>
          </cell>
          <cell r="D552" t="str">
            <v>统计专业岗2</v>
          </cell>
          <cell r="E552" t="str">
            <v>14230201086000002</v>
          </cell>
          <cell r="F552" t="str">
            <v>从事固定资产投资统计专业调查、统计数据处理、统计分析研究等工作。</v>
          </cell>
          <cell r="G552">
            <v>1</v>
          </cell>
        </row>
        <row r="552">
          <cell r="N552" t="str">
            <v>孙哲</v>
          </cell>
          <cell r="O552" t="str">
            <v>女</v>
          </cell>
          <cell r="P552" t="str">
            <v>142301902910</v>
          </cell>
          <cell r="Q552">
            <v>-1</v>
          </cell>
          <cell r="R552">
            <v>-1</v>
          </cell>
        </row>
        <row r="552">
          <cell r="T552">
            <v>-1</v>
          </cell>
          <cell r="U552">
            <v>64</v>
          </cell>
        </row>
        <row r="553">
          <cell r="A553" t="str">
            <v>李姣</v>
          </cell>
          <cell r="B553" t="str">
            <v>省统计局</v>
          </cell>
          <cell r="C553" t="str">
            <v>省级</v>
          </cell>
          <cell r="D553" t="str">
            <v>统计专业岗2</v>
          </cell>
          <cell r="E553" t="str">
            <v>14230201086000002</v>
          </cell>
          <cell r="F553" t="str">
            <v>从事固定资产投资统计专业调查、统计数据处理、统计分析研究等工作。</v>
          </cell>
          <cell r="G553">
            <v>1</v>
          </cell>
        </row>
        <row r="553">
          <cell r="N553" t="str">
            <v>李姣</v>
          </cell>
          <cell r="O553" t="str">
            <v>女</v>
          </cell>
          <cell r="P553" t="str">
            <v>142302404529</v>
          </cell>
          <cell r="Q553">
            <v>-1</v>
          </cell>
          <cell r="R553">
            <v>-1</v>
          </cell>
        </row>
        <row r="553">
          <cell r="T553">
            <v>-1</v>
          </cell>
          <cell r="U553">
            <v>64</v>
          </cell>
        </row>
        <row r="554">
          <cell r="A554" t="str">
            <v>周泽宁</v>
          </cell>
          <cell r="B554" t="str">
            <v>省统计局</v>
          </cell>
          <cell r="C554" t="str">
            <v>省级</v>
          </cell>
          <cell r="D554" t="str">
            <v>统计专业岗2</v>
          </cell>
          <cell r="E554" t="str">
            <v>14230201086000002</v>
          </cell>
          <cell r="F554" t="str">
            <v>从事固定资产投资统计专业调查、统计数据处理、统计分析研究等工作。</v>
          </cell>
          <cell r="G554">
            <v>1</v>
          </cell>
        </row>
        <row r="554">
          <cell r="N554" t="str">
            <v>周泽宁</v>
          </cell>
          <cell r="O554" t="str">
            <v>女</v>
          </cell>
          <cell r="P554" t="str">
            <v>142302309019</v>
          </cell>
          <cell r="Q554">
            <v>-1</v>
          </cell>
          <cell r="R554">
            <v>-1</v>
          </cell>
        </row>
        <row r="554">
          <cell r="T554">
            <v>-1</v>
          </cell>
          <cell r="U554">
            <v>64</v>
          </cell>
        </row>
        <row r="555">
          <cell r="A555" t="str">
            <v>南小焘</v>
          </cell>
          <cell r="B555" t="str">
            <v>省统计局</v>
          </cell>
          <cell r="C555" t="str">
            <v>省级</v>
          </cell>
          <cell r="D555" t="str">
            <v>统计专业岗2</v>
          </cell>
          <cell r="E555" t="str">
            <v>14230201086000002</v>
          </cell>
          <cell r="F555" t="str">
            <v>从事固定资产投资统计专业调查、统计数据处理、统计分析研究等工作。</v>
          </cell>
          <cell r="G555">
            <v>1</v>
          </cell>
        </row>
        <row r="555">
          <cell r="N555" t="str">
            <v>南小焘</v>
          </cell>
          <cell r="O555" t="str">
            <v>男</v>
          </cell>
          <cell r="P555" t="str">
            <v>142302401108</v>
          </cell>
          <cell r="Q555">
            <v>-1</v>
          </cell>
          <cell r="R555">
            <v>-1</v>
          </cell>
        </row>
        <row r="555">
          <cell r="T555">
            <v>-1</v>
          </cell>
          <cell r="U555">
            <v>64</v>
          </cell>
        </row>
        <row r="556">
          <cell r="A556" t="str">
            <v>张雯婷</v>
          </cell>
          <cell r="B556" t="str">
            <v>省统计局</v>
          </cell>
          <cell r="C556" t="str">
            <v>省级</v>
          </cell>
          <cell r="D556" t="str">
            <v>统计专业岗2</v>
          </cell>
          <cell r="E556" t="str">
            <v>14230201086000002</v>
          </cell>
          <cell r="F556" t="str">
            <v>从事固定资产投资统计专业调查、统计数据处理、统计分析研究等工作。</v>
          </cell>
          <cell r="G556">
            <v>1</v>
          </cell>
        </row>
        <row r="556">
          <cell r="N556" t="str">
            <v>张雯婷</v>
          </cell>
          <cell r="O556" t="str">
            <v>女</v>
          </cell>
          <cell r="P556" t="str">
            <v>142302308723</v>
          </cell>
          <cell r="Q556">
            <v>-1</v>
          </cell>
          <cell r="R556">
            <v>-1</v>
          </cell>
        </row>
        <row r="556">
          <cell r="T556">
            <v>-1</v>
          </cell>
          <cell r="U556">
            <v>64</v>
          </cell>
        </row>
        <row r="557">
          <cell r="A557" t="str">
            <v>熊鸣舸</v>
          </cell>
          <cell r="B557" t="str">
            <v>省统计局</v>
          </cell>
          <cell r="C557" t="str">
            <v>省级</v>
          </cell>
          <cell r="D557" t="str">
            <v>统计专业岗2</v>
          </cell>
          <cell r="E557" t="str">
            <v>14230201086000002</v>
          </cell>
          <cell r="F557" t="str">
            <v>从事固定资产投资统计专业调查、统计数据处理、统计分析研究等工作。</v>
          </cell>
          <cell r="G557">
            <v>1</v>
          </cell>
        </row>
        <row r="557">
          <cell r="N557" t="str">
            <v>熊鸣舸</v>
          </cell>
          <cell r="O557" t="str">
            <v>女</v>
          </cell>
          <cell r="P557" t="str">
            <v>142303308611</v>
          </cell>
          <cell r="Q557">
            <v>-1</v>
          </cell>
          <cell r="R557">
            <v>-1</v>
          </cell>
        </row>
        <row r="557">
          <cell r="T557">
            <v>-1</v>
          </cell>
          <cell r="U557">
            <v>64</v>
          </cell>
        </row>
        <row r="558">
          <cell r="A558" t="str">
            <v>魏文涵</v>
          </cell>
          <cell r="B558" t="str">
            <v>省统计局</v>
          </cell>
          <cell r="C558" t="str">
            <v>省级</v>
          </cell>
          <cell r="D558" t="str">
            <v>统计专业岗2</v>
          </cell>
          <cell r="E558" t="str">
            <v>14230201086000002</v>
          </cell>
          <cell r="F558" t="str">
            <v>从事固定资产投资统计专业调查、统计数据处理、统计分析研究等工作。</v>
          </cell>
          <cell r="G558">
            <v>1</v>
          </cell>
        </row>
        <row r="558">
          <cell r="N558" t="str">
            <v>魏文涵</v>
          </cell>
          <cell r="O558" t="str">
            <v>女</v>
          </cell>
          <cell r="P558" t="str">
            <v>142302408220</v>
          </cell>
          <cell r="Q558">
            <v>-1</v>
          </cell>
          <cell r="R558">
            <v>-1</v>
          </cell>
        </row>
        <row r="558">
          <cell r="T558">
            <v>-1</v>
          </cell>
          <cell r="U558">
            <v>64</v>
          </cell>
        </row>
        <row r="559">
          <cell r="A559" t="str">
            <v>邱海玥</v>
          </cell>
          <cell r="B559" t="str">
            <v>省统计局</v>
          </cell>
          <cell r="C559" t="str">
            <v>省级</v>
          </cell>
          <cell r="D559" t="str">
            <v>统计专业岗2</v>
          </cell>
          <cell r="E559" t="str">
            <v>14230201086000002</v>
          </cell>
          <cell r="F559" t="str">
            <v>从事固定资产投资统计专业调查、统计数据处理、统计分析研究等工作。</v>
          </cell>
          <cell r="G559">
            <v>1</v>
          </cell>
        </row>
        <row r="559">
          <cell r="N559" t="str">
            <v>邱海玥</v>
          </cell>
          <cell r="O559" t="str">
            <v>女</v>
          </cell>
          <cell r="P559" t="str">
            <v>142302207615</v>
          </cell>
          <cell r="Q559">
            <v>-1</v>
          </cell>
          <cell r="R559">
            <v>-1</v>
          </cell>
        </row>
        <row r="559">
          <cell r="T559">
            <v>-1</v>
          </cell>
          <cell r="U559">
            <v>64</v>
          </cell>
        </row>
        <row r="560">
          <cell r="A560" t="str">
            <v>周进朝</v>
          </cell>
          <cell r="B560" t="str">
            <v>省统计局</v>
          </cell>
          <cell r="C560" t="str">
            <v>省级</v>
          </cell>
          <cell r="D560" t="str">
            <v>统计专业岗2</v>
          </cell>
          <cell r="E560" t="str">
            <v>14230201086000002</v>
          </cell>
          <cell r="F560" t="str">
            <v>从事固定资产投资统计专业调查、统计数据处理、统计分析研究等工作。</v>
          </cell>
          <cell r="G560">
            <v>1</v>
          </cell>
        </row>
        <row r="560">
          <cell r="N560" t="str">
            <v>周进朝</v>
          </cell>
          <cell r="O560" t="str">
            <v>男</v>
          </cell>
          <cell r="P560" t="str">
            <v>142300207406</v>
          </cell>
          <cell r="Q560">
            <v>-1</v>
          </cell>
          <cell r="R560">
            <v>-1</v>
          </cell>
        </row>
        <row r="560">
          <cell r="T560">
            <v>-1</v>
          </cell>
          <cell r="U560">
            <v>64</v>
          </cell>
        </row>
        <row r="561">
          <cell r="A561" t="str">
            <v>罗敏</v>
          </cell>
          <cell r="B561" t="str">
            <v>省统计局</v>
          </cell>
          <cell r="C561" t="str">
            <v>省级</v>
          </cell>
          <cell r="D561" t="str">
            <v>统计专业岗2</v>
          </cell>
          <cell r="E561" t="str">
            <v>14230201086000002</v>
          </cell>
          <cell r="F561" t="str">
            <v>从事固定资产投资统计专业调查、统计数据处理、统计分析研究等工作。</v>
          </cell>
          <cell r="G561">
            <v>1</v>
          </cell>
        </row>
        <row r="561">
          <cell r="N561" t="str">
            <v>罗敏</v>
          </cell>
          <cell r="O561" t="str">
            <v>女</v>
          </cell>
          <cell r="P561" t="str">
            <v>142302410512</v>
          </cell>
          <cell r="Q561">
            <v>-1</v>
          </cell>
          <cell r="R561">
            <v>-1</v>
          </cell>
        </row>
        <row r="561">
          <cell r="T561">
            <v>-1</v>
          </cell>
          <cell r="U561">
            <v>64</v>
          </cell>
        </row>
        <row r="562">
          <cell r="A562" t="str">
            <v>邓明洁</v>
          </cell>
          <cell r="B562" t="str">
            <v>省统计局</v>
          </cell>
          <cell r="C562" t="str">
            <v>省级</v>
          </cell>
          <cell r="D562" t="str">
            <v>统计专业岗2</v>
          </cell>
          <cell r="E562" t="str">
            <v>14230201086000002</v>
          </cell>
          <cell r="F562" t="str">
            <v>从事固定资产投资统计专业调查、统计数据处理、统计分析研究等工作。</v>
          </cell>
          <cell r="G562">
            <v>1</v>
          </cell>
        </row>
        <row r="562">
          <cell r="N562" t="str">
            <v>邓明洁</v>
          </cell>
          <cell r="O562" t="str">
            <v>女</v>
          </cell>
          <cell r="P562" t="str">
            <v>142300103528</v>
          </cell>
          <cell r="Q562">
            <v>-1</v>
          </cell>
          <cell r="R562">
            <v>-1</v>
          </cell>
        </row>
        <row r="562">
          <cell r="T562">
            <v>-1</v>
          </cell>
          <cell r="U562">
            <v>64</v>
          </cell>
        </row>
        <row r="563">
          <cell r="A563" t="str">
            <v>杨炀</v>
          </cell>
          <cell r="B563" t="str">
            <v>省统计局</v>
          </cell>
          <cell r="C563" t="str">
            <v>省级</v>
          </cell>
          <cell r="D563" t="str">
            <v>统计专业岗2</v>
          </cell>
          <cell r="E563" t="str">
            <v>14230201086000002</v>
          </cell>
          <cell r="F563" t="str">
            <v>从事固定资产投资统计专业调查、统计数据处理、统计分析研究等工作。</v>
          </cell>
          <cell r="G563">
            <v>1</v>
          </cell>
        </row>
        <row r="563">
          <cell r="N563" t="str">
            <v>杨炀</v>
          </cell>
          <cell r="O563" t="str">
            <v>男</v>
          </cell>
          <cell r="P563" t="str">
            <v>142302004721</v>
          </cell>
          <cell r="Q563">
            <v>-1</v>
          </cell>
          <cell r="R563">
            <v>-1</v>
          </cell>
        </row>
        <row r="563">
          <cell r="T563">
            <v>-1</v>
          </cell>
          <cell r="U563">
            <v>64</v>
          </cell>
        </row>
        <row r="564">
          <cell r="A564" t="str">
            <v>张石琦</v>
          </cell>
          <cell r="B564" t="str">
            <v>省统计局</v>
          </cell>
          <cell r="C564" t="str">
            <v>省级</v>
          </cell>
          <cell r="D564" t="str">
            <v>统计专业岗2</v>
          </cell>
          <cell r="E564" t="str">
            <v>14230201086000002</v>
          </cell>
          <cell r="F564" t="str">
            <v>从事固定资产投资统计专业调查、统计数据处理、统计分析研究等工作。</v>
          </cell>
          <cell r="G564">
            <v>1</v>
          </cell>
        </row>
        <row r="564">
          <cell r="N564" t="str">
            <v>张石琦</v>
          </cell>
          <cell r="O564" t="str">
            <v>女</v>
          </cell>
          <cell r="P564" t="str">
            <v>142303301805</v>
          </cell>
          <cell r="Q564">
            <v>-1</v>
          </cell>
          <cell r="R564">
            <v>-1</v>
          </cell>
        </row>
        <row r="564">
          <cell r="T564">
            <v>-1</v>
          </cell>
          <cell r="U564">
            <v>64</v>
          </cell>
        </row>
        <row r="565">
          <cell r="A565" t="str">
            <v>戴欣</v>
          </cell>
          <cell r="B565" t="str">
            <v>省统计局</v>
          </cell>
          <cell r="C565" t="str">
            <v>省级</v>
          </cell>
          <cell r="D565" t="str">
            <v>统计专业岗2</v>
          </cell>
          <cell r="E565" t="str">
            <v>14230201086000002</v>
          </cell>
          <cell r="F565" t="str">
            <v>从事固定资产投资统计专业调查、统计数据处理、统计分析研究等工作。</v>
          </cell>
          <cell r="G565">
            <v>1</v>
          </cell>
        </row>
        <row r="565">
          <cell r="N565" t="str">
            <v>戴欣</v>
          </cell>
          <cell r="O565" t="str">
            <v>男</v>
          </cell>
          <cell r="P565" t="str">
            <v>142301902219</v>
          </cell>
          <cell r="Q565">
            <v>-1</v>
          </cell>
          <cell r="R565">
            <v>-1</v>
          </cell>
        </row>
        <row r="565">
          <cell r="T565">
            <v>-1</v>
          </cell>
          <cell r="U565">
            <v>64</v>
          </cell>
        </row>
        <row r="566">
          <cell r="A566" t="str">
            <v>张晗琨</v>
          </cell>
          <cell r="B566" t="str">
            <v>省统计局</v>
          </cell>
          <cell r="C566" t="str">
            <v>省级</v>
          </cell>
          <cell r="D566" t="str">
            <v>统计专业岗2</v>
          </cell>
          <cell r="E566" t="str">
            <v>14230201086000002</v>
          </cell>
          <cell r="F566" t="str">
            <v>从事固定资产投资统计专业调查、统计数据处理、统计分析研究等工作。</v>
          </cell>
          <cell r="G566">
            <v>1</v>
          </cell>
        </row>
        <row r="566">
          <cell r="N566" t="str">
            <v>张晗琨</v>
          </cell>
          <cell r="O566" t="str">
            <v>女</v>
          </cell>
          <cell r="P566" t="str">
            <v>142302310407</v>
          </cell>
          <cell r="Q566">
            <v>-1</v>
          </cell>
          <cell r="R566">
            <v>-1</v>
          </cell>
        </row>
        <row r="566">
          <cell r="T566">
            <v>-1</v>
          </cell>
          <cell r="U566">
            <v>64</v>
          </cell>
        </row>
        <row r="567">
          <cell r="A567" t="str">
            <v>肖捷夫</v>
          </cell>
          <cell r="B567" t="str">
            <v>省统计局</v>
          </cell>
          <cell r="C567" t="str">
            <v>省级</v>
          </cell>
          <cell r="D567" t="str">
            <v>统计专业岗2</v>
          </cell>
          <cell r="E567" t="str">
            <v>14230201086000002</v>
          </cell>
          <cell r="F567" t="str">
            <v>从事固定资产投资统计专业调查、统计数据处理、统计分析研究等工作。</v>
          </cell>
          <cell r="G567">
            <v>1</v>
          </cell>
        </row>
        <row r="567">
          <cell r="N567" t="str">
            <v>肖捷夫</v>
          </cell>
          <cell r="O567" t="str">
            <v>男</v>
          </cell>
          <cell r="P567" t="str">
            <v>142300206128</v>
          </cell>
          <cell r="Q567">
            <v>-1</v>
          </cell>
          <cell r="R567">
            <v>-1</v>
          </cell>
        </row>
        <row r="567">
          <cell r="T567">
            <v>-1</v>
          </cell>
          <cell r="U567">
            <v>64</v>
          </cell>
        </row>
        <row r="568">
          <cell r="A568" t="str">
            <v>胡娟梓</v>
          </cell>
          <cell r="B568" t="str">
            <v>省统计局</v>
          </cell>
          <cell r="C568" t="str">
            <v>省级</v>
          </cell>
          <cell r="D568" t="str">
            <v>统计专业岗2</v>
          </cell>
          <cell r="E568" t="str">
            <v>14230201086000002</v>
          </cell>
          <cell r="F568" t="str">
            <v>从事固定资产投资统计专业调查、统计数据处理、统计分析研究等工作。</v>
          </cell>
          <cell r="G568">
            <v>1</v>
          </cell>
        </row>
        <row r="568">
          <cell r="N568" t="str">
            <v>胡娟梓</v>
          </cell>
          <cell r="O568" t="str">
            <v>女</v>
          </cell>
          <cell r="P568" t="str">
            <v>142302315926</v>
          </cell>
          <cell r="Q568">
            <v>-1</v>
          </cell>
          <cell r="R568">
            <v>-1</v>
          </cell>
        </row>
        <row r="568">
          <cell r="T568">
            <v>-1</v>
          </cell>
          <cell r="U568">
            <v>64</v>
          </cell>
        </row>
        <row r="569">
          <cell r="A569" t="str">
            <v>代聪</v>
          </cell>
          <cell r="B569" t="str">
            <v>省统计局</v>
          </cell>
          <cell r="C569" t="str">
            <v>省级</v>
          </cell>
          <cell r="D569" t="str">
            <v>统计专业岗2</v>
          </cell>
          <cell r="E569" t="str">
            <v>14230201086000002</v>
          </cell>
          <cell r="F569" t="str">
            <v>从事固定资产投资统计专业调查、统计数据处理、统计分析研究等工作。</v>
          </cell>
          <cell r="G569">
            <v>1</v>
          </cell>
        </row>
        <row r="569">
          <cell r="N569" t="str">
            <v>代聪</v>
          </cell>
          <cell r="O569" t="str">
            <v>男</v>
          </cell>
          <cell r="P569" t="str">
            <v>142302201711</v>
          </cell>
          <cell r="Q569">
            <v>-1</v>
          </cell>
          <cell r="R569">
            <v>-1</v>
          </cell>
        </row>
        <row r="569">
          <cell r="T569">
            <v>-1</v>
          </cell>
          <cell r="U569">
            <v>64</v>
          </cell>
        </row>
        <row r="570">
          <cell r="A570" t="str">
            <v>桂科</v>
          </cell>
          <cell r="B570" t="str">
            <v>省统计局</v>
          </cell>
          <cell r="C570" t="str">
            <v>省级</v>
          </cell>
          <cell r="D570" t="str">
            <v>统计专业岗2</v>
          </cell>
          <cell r="E570" t="str">
            <v>14230201086000002</v>
          </cell>
          <cell r="F570" t="str">
            <v>从事固定资产投资统计专业调查、统计数据处理、统计分析研究等工作。</v>
          </cell>
          <cell r="G570">
            <v>1</v>
          </cell>
        </row>
        <row r="570">
          <cell r="N570" t="str">
            <v>桂科</v>
          </cell>
          <cell r="O570" t="str">
            <v>男</v>
          </cell>
          <cell r="P570" t="str">
            <v>142300102308</v>
          </cell>
          <cell r="Q570">
            <v>-1</v>
          </cell>
          <cell r="R570">
            <v>-1</v>
          </cell>
        </row>
        <row r="570">
          <cell r="T570">
            <v>-1</v>
          </cell>
          <cell r="U570">
            <v>64</v>
          </cell>
        </row>
        <row r="571">
          <cell r="A571" t="str">
            <v>熊承烈</v>
          </cell>
          <cell r="B571" t="str">
            <v>省统计局</v>
          </cell>
          <cell r="C571" t="str">
            <v>省级</v>
          </cell>
          <cell r="D571" t="str">
            <v>统计专业岗2</v>
          </cell>
          <cell r="E571" t="str">
            <v>14230201086000002</v>
          </cell>
          <cell r="F571" t="str">
            <v>从事固定资产投资统计专业调查、统计数据处理、统计分析研究等工作。</v>
          </cell>
          <cell r="G571">
            <v>1</v>
          </cell>
        </row>
        <row r="571">
          <cell r="N571" t="str">
            <v>熊承烈</v>
          </cell>
          <cell r="O571" t="str">
            <v>男</v>
          </cell>
          <cell r="P571" t="str">
            <v>142302007217</v>
          </cell>
          <cell r="Q571">
            <v>-1</v>
          </cell>
          <cell r="R571">
            <v>-1</v>
          </cell>
        </row>
        <row r="571">
          <cell r="T571">
            <v>-1</v>
          </cell>
          <cell r="U571">
            <v>64</v>
          </cell>
        </row>
        <row r="572">
          <cell r="A572" t="str">
            <v>张严</v>
          </cell>
          <cell r="B572" t="str">
            <v>省统计局</v>
          </cell>
          <cell r="C572" t="str">
            <v>省级</v>
          </cell>
          <cell r="D572" t="str">
            <v>统计专业岗2</v>
          </cell>
          <cell r="E572" t="str">
            <v>14230201086000002</v>
          </cell>
          <cell r="F572" t="str">
            <v>从事固定资产投资统计专业调查、统计数据处理、统计分析研究等工作。</v>
          </cell>
          <cell r="G572">
            <v>1</v>
          </cell>
        </row>
        <row r="572">
          <cell r="N572" t="str">
            <v>张严</v>
          </cell>
          <cell r="O572" t="str">
            <v>男</v>
          </cell>
          <cell r="P572" t="str">
            <v>142300424122</v>
          </cell>
          <cell r="Q572">
            <v>-1</v>
          </cell>
          <cell r="R572">
            <v>-1</v>
          </cell>
        </row>
        <row r="572">
          <cell r="T572">
            <v>-1</v>
          </cell>
          <cell r="U572">
            <v>64</v>
          </cell>
        </row>
        <row r="573">
          <cell r="A573" t="str">
            <v>张世博</v>
          </cell>
          <cell r="B573" t="str">
            <v>省统计局</v>
          </cell>
          <cell r="C573" t="str">
            <v>省级</v>
          </cell>
          <cell r="D573" t="str">
            <v>统计专业岗2</v>
          </cell>
          <cell r="E573" t="str">
            <v>14230201086000002</v>
          </cell>
          <cell r="F573" t="str">
            <v>从事固定资产投资统计专业调查、统计数据处理、统计分析研究等工作。</v>
          </cell>
          <cell r="G573">
            <v>1</v>
          </cell>
        </row>
        <row r="573">
          <cell r="N573" t="str">
            <v>张世博</v>
          </cell>
          <cell r="O573" t="str">
            <v>男</v>
          </cell>
          <cell r="P573" t="str">
            <v>142303305909</v>
          </cell>
          <cell r="Q573">
            <v>-1</v>
          </cell>
          <cell r="R573">
            <v>-1</v>
          </cell>
        </row>
        <row r="573">
          <cell r="T573">
            <v>-1</v>
          </cell>
          <cell r="U573">
            <v>64</v>
          </cell>
        </row>
        <row r="574">
          <cell r="A574" t="str">
            <v>谯素芳</v>
          </cell>
          <cell r="B574" t="str">
            <v>省统计局</v>
          </cell>
          <cell r="C574" t="str">
            <v>省级</v>
          </cell>
          <cell r="D574" t="str">
            <v>统计专业岗2</v>
          </cell>
          <cell r="E574" t="str">
            <v>14230201086000002</v>
          </cell>
          <cell r="F574" t="str">
            <v>从事固定资产投资统计专业调查、统计数据处理、统计分析研究等工作。</v>
          </cell>
          <cell r="G574">
            <v>1</v>
          </cell>
        </row>
        <row r="574">
          <cell r="N574" t="str">
            <v>谯素芳</v>
          </cell>
          <cell r="O574" t="str">
            <v>女</v>
          </cell>
          <cell r="P574" t="str">
            <v>142302409928</v>
          </cell>
          <cell r="Q574">
            <v>-1</v>
          </cell>
          <cell r="R574">
            <v>-1</v>
          </cell>
        </row>
        <row r="574">
          <cell r="T574">
            <v>-1</v>
          </cell>
          <cell r="U574">
            <v>64</v>
          </cell>
        </row>
        <row r="575">
          <cell r="A575" t="str">
            <v>周宇正</v>
          </cell>
          <cell r="B575" t="str">
            <v>省统计局</v>
          </cell>
          <cell r="C575" t="str">
            <v>省级</v>
          </cell>
          <cell r="D575" t="str">
            <v>统计专业岗2</v>
          </cell>
          <cell r="E575" t="str">
            <v>14230201086000002</v>
          </cell>
          <cell r="F575" t="str">
            <v>从事固定资产投资统计专业调查、统计数据处理、统计分析研究等工作。</v>
          </cell>
          <cell r="G575">
            <v>1</v>
          </cell>
        </row>
        <row r="575">
          <cell r="N575" t="str">
            <v>周宇正</v>
          </cell>
          <cell r="O575" t="str">
            <v>男</v>
          </cell>
          <cell r="P575" t="str">
            <v>142301901504</v>
          </cell>
          <cell r="Q575">
            <v>-1</v>
          </cell>
          <cell r="R575">
            <v>-1</v>
          </cell>
        </row>
        <row r="575">
          <cell r="T575">
            <v>-1</v>
          </cell>
          <cell r="U575">
            <v>64</v>
          </cell>
        </row>
        <row r="576">
          <cell r="A576" t="str">
            <v>刘藐</v>
          </cell>
          <cell r="B576" t="str">
            <v>省统计局</v>
          </cell>
          <cell r="C576" t="str">
            <v>省级</v>
          </cell>
          <cell r="D576" t="str">
            <v>统计专业岗2</v>
          </cell>
          <cell r="E576" t="str">
            <v>14230201086000002</v>
          </cell>
          <cell r="F576" t="str">
            <v>从事固定资产投资统计专业调查、统计数据处理、统计分析研究等工作。</v>
          </cell>
          <cell r="G576">
            <v>1</v>
          </cell>
        </row>
        <row r="576">
          <cell r="N576" t="str">
            <v>刘藐</v>
          </cell>
          <cell r="O576" t="str">
            <v>女</v>
          </cell>
          <cell r="P576" t="str">
            <v>142302202806</v>
          </cell>
          <cell r="Q576">
            <v>-1</v>
          </cell>
          <cell r="R576">
            <v>-1</v>
          </cell>
        </row>
        <row r="576">
          <cell r="T576">
            <v>-1</v>
          </cell>
          <cell r="U576">
            <v>64</v>
          </cell>
        </row>
        <row r="577">
          <cell r="A577" t="str">
            <v>余金睿</v>
          </cell>
          <cell r="B577" t="str">
            <v>省统计局</v>
          </cell>
          <cell r="C577" t="str">
            <v>省级</v>
          </cell>
          <cell r="D577" t="str">
            <v>统计专业岗2</v>
          </cell>
          <cell r="E577" t="str">
            <v>14230201086000002</v>
          </cell>
          <cell r="F577" t="str">
            <v>从事固定资产投资统计专业调查、统计数据处理、统计分析研究等工作。</v>
          </cell>
          <cell r="G577">
            <v>1</v>
          </cell>
        </row>
        <row r="577">
          <cell r="N577" t="str">
            <v>余金睿</v>
          </cell>
          <cell r="O577" t="str">
            <v>男</v>
          </cell>
          <cell r="P577" t="str">
            <v>142302206903</v>
          </cell>
          <cell r="Q577">
            <v>-1</v>
          </cell>
          <cell r="R577">
            <v>-1</v>
          </cell>
        </row>
        <row r="577">
          <cell r="T577">
            <v>-1</v>
          </cell>
          <cell r="U577">
            <v>64</v>
          </cell>
        </row>
        <row r="578">
          <cell r="A578" t="str">
            <v>张冰洁</v>
          </cell>
          <cell r="B578" t="str">
            <v>省统计局</v>
          </cell>
          <cell r="C578" t="str">
            <v>省级</v>
          </cell>
          <cell r="D578" t="str">
            <v>统计专业岗2</v>
          </cell>
          <cell r="E578" t="str">
            <v>14230201086000002</v>
          </cell>
          <cell r="F578" t="str">
            <v>从事固定资产投资统计专业调查、统计数据处理、统计分析研究等工作。</v>
          </cell>
          <cell r="G578">
            <v>1</v>
          </cell>
        </row>
        <row r="578">
          <cell r="N578" t="str">
            <v>张冰洁</v>
          </cell>
          <cell r="O578" t="str">
            <v>女</v>
          </cell>
          <cell r="P578" t="str">
            <v>142300208920</v>
          </cell>
          <cell r="Q578">
            <v>-1</v>
          </cell>
          <cell r="R578">
            <v>-1</v>
          </cell>
        </row>
        <row r="578">
          <cell r="T578">
            <v>-1</v>
          </cell>
          <cell r="U578">
            <v>64</v>
          </cell>
        </row>
        <row r="579">
          <cell r="A579" t="str">
            <v>范苏宜</v>
          </cell>
          <cell r="B579" t="str">
            <v>省统计局</v>
          </cell>
          <cell r="C579" t="str">
            <v>省级</v>
          </cell>
          <cell r="D579" t="str">
            <v>统计专业岗2</v>
          </cell>
          <cell r="E579" t="str">
            <v>14230201086000002</v>
          </cell>
          <cell r="F579" t="str">
            <v>从事固定资产投资统计专业调查、统计数据处理、统计分析研究等工作。</v>
          </cell>
          <cell r="G579">
            <v>1</v>
          </cell>
        </row>
        <row r="579">
          <cell r="N579" t="str">
            <v>范苏宜</v>
          </cell>
          <cell r="O579" t="str">
            <v>男</v>
          </cell>
          <cell r="P579" t="str">
            <v>142300420201</v>
          </cell>
          <cell r="Q579">
            <v>-1</v>
          </cell>
          <cell r="R579">
            <v>-1</v>
          </cell>
        </row>
        <row r="579">
          <cell r="T579">
            <v>-1</v>
          </cell>
          <cell r="U579">
            <v>64</v>
          </cell>
        </row>
        <row r="580">
          <cell r="A580" t="str">
            <v>齐鹏</v>
          </cell>
          <cell r="B580" t="str">
            <v>省统计局</v>
          </cell>
          <cell r="C580" t="str">
            <v>省级</v>
          </cell>
          <cell r="D580" t="str">
            <v>统计专业岗2</v>
          </cell>
          <cell r="E580" t="str">
            <v>14230201086000002</v>
          </cell>
          <cell r="F580" t="str">
            <v>从事固定资产投资统计专业调查、统计数据处理、统计分析研究等工作。</v>
          </cell>
          <cell r="G580">
            <v>1</v>
          </cell>
        </row>
        <row r="580">
          <cell r="N580" t="str">
            <v>齐鹏</v>
          </cell>
          <cell r="O580" t="str">
            <v>男</v>
          </cell>
          <cell r="P580" t="str">
            <v>142303308530</v>
          </cell>
          <cell r="Q580">
            <v>-1</v>
          </cell>
          <cell r="R580">
            <v>-1</v>
          </cell>
        </row>
        <row r="580">
          <cell r="T580">
            <v>-1</v>
          </cell>
          <cell r="U580">
            <v>64</v>
          </cell>
        </row>
        <row r="581">
          <cell r="A581" t="str">
            <v>涂阳雨</v>
          </cell>
          <cell r="B581" t="str">
            <v>省统计局</v>
          </cell>
          <cell r="C581" t="str">
            <v>省级</v>
          </cell>
          <cell r="D581" t="str">
            <v>统计专业岗2</v>
          </cell>
          <cell r="E581" t="str">
            <v>14230201086000002</v>
          </cell>
          <cell r="F581" t="str">
            <v>从事固定资产投资统计专业调查、统计数据处理、统计分析研究等工作。</v>
          </cell>
          <cell r="G581">
            <v>1</v>
          </cell>
        </row>
        <row r="581">
          <cell r="N581" t="str">
            <v>涂阳雨</v>
          </cell>
          <cell r="O581" t="str">
            <v>女</v>
          </cell>
          <cell r="P581" t="str">
            <v>142302201104</v>
          </cell>
          <cell r="Q581">
            <v>-1</v>
          </cell>
          <cell r="R581">
            <v>-1</v>
          </cell>
        </row>
        <row r="581">
          <cell r="T581">
            <v>-1</v>
          </cell>
          <cell r="U581">
            <v>64</v>
          </cell>
        </row>
        <row r="582">
          <cell r="A582" t="str">
            <v>马艳阳</v>
          </cell>
          <cell r="B582" t="str">
            <v>省统计局</v>
          </cell>
          <cell r="C582" t="str">
            <v>省级</v>
          </cell>
          <cell r="D582" t="str">
            <v>统计专业岗2</v>
          </cell>
          <cell r="E582" t="str">
            <v>14230201086000002</v>
          </cell>
          <cell r="F582" t="str">
            <v>从事固定资产投资统计专业调查、统计数据处理、统计分析研究等工作。</v>
          </cell>
          <cell r="G582">
            <v>1</v>
          </cell>
        </row>
        <row r="582">
          <cell r="N582" t="str">
            <v>马艳阳</v>
          </cell>
          <cell r="O582" t="str">
            <v>女</v>
          </cell>
          <cell r="P582" t="str">
            <v>142302406819</v>
          </cell>
          <cell r="Q582">
            <v>-1</v>
          </cell>
          <cell r="R582">
            <v>-1</v>
          </cell>
        </row>
        <row r="582">
          <cell r="T582">
            <v>-1</v>
          </cell>
          <cell r="U582">
            <v>64</v>
          </cell>
        </row>
        <row r="583">
          <cell r="A583" t="str">
            <v>李相学</v>
          </cell>
          <cell r="B583" t="str">
            <v>省统计局</v>
          </cell>
          <cell r="C583" t="str">
            <v>省级</v>
          </cell>
          <cell r="D583" t="str">
            <v>统计专业岗2</v>
          </cell>
          <cell r="E583" t="str">
            <v>14230201086000002</v>
          </cell>
          <cell r="F583" t="str">
            <v>从事固定资产投资统计专业调查、统计数据处理、统计分析研究等工作。</v>
          </cell>
          <cell r="G583">
            <v>1</v>
          </cell>
        </row>
        <row r="583">
          <cell r="N583" t="str">
            <v>李相学</v>
          </cell>
          <cell r="O583" t="str">
            <v>男</v>
          </cell>
          <cell r="P583" t="str">
            <v>142302007515</v>
          </cell>
          <cell r="Q583">
            <v>-1</v>
          </cell>
          <cell r="R583">
            <v>-1</v>
          </cell>
        </row>
        <row r="583">
          <cell r="T583">
            <v>-1</v>
          </cell>
          <cell r="U583">
            <v>64</v>
          </cell>
        </row>
        <row r="584">
          <cell r="A584" t="str">
            <v>薛妮桠</v>
          </cell>
          <cell r="B584" t="str">
            <v>省统计局</v>
          </cell>
          <cell r="C584" t="str">
            <v>省级</v>
          </cell>
          <cell r="D584" t="str">
            <v>统计专业岗1</v>
          </cell>
          <cell r="E584" t="str">
            <v>14230201086000001</v>
          </cell>
          <cell r="F584" t="str">
            <v>从事统计专业调查、统计数据处理、统计分析研究等工作。</v>
          </cell>
          <cell r="G584">
            <v>2</v>
          </cell>
        </row>
        <row r="584">
          <cell r="N584" t="str">
            <v>薛妮桠</v>
          </cell>
          <cell r="O584" t="str">
            <v>女</v>
          </cell>
          <cell r="P584" t="str">
            <v>142303307702</v>
          </cell>
          <cell r="Q584">
            <v>59.2</v>
          </cell>
          <cell r="R584">
            <v>61.5</v>
          </cell>
        </row>
        <row r="584">
          <cell r="T584">
            <v>60.235</v>
          </cell>
          <cell r="U584">
            <v>65</v>
          </cell>
        </row>
        <row r="585">
          <cell r="A585" t="str">
            <v>杨继远</v>
          </cell>
          <cell r="B585" t="str">
            <v>省统计局</v>
          </cell>
          <cell r="C585" t="str">
            <v>省级</v>
          </cell>
          <cell r="D585" t="str">
            <v>统计专业岗1</v>
          </cell>
          <cell r="E585" t="str">
            <v>14230201086000001</v>
          </cell>
          <cell r="F585" t="str">
            <v>从事统计专业调查、统计数据处理、统计分析研究等工作。</v>
          </cell>
          <cell r="G585">
            <v>2</v>
          </cell>
        </row>
        <row r="585">
          <cell r="N585" t="str">
            <v>杨继远</v>
          </cell>
          <cell r="O585" t="str">
            <v>男</v>
          </cell>
          <cell r="P585" t="str">
            <v>142302312110</v>
          </cell>
          <cell r="Q585">
            <v>57.6</v>
          </cell>
          <cell r="R585">
            <v>63</v>
          </cell>
        </row>
        <row r="585">
          <cell r="T585">
            <v>60.03</v>
          </cell>
          <cell r="U585">
            <v>66</v>
          </cell>
        </row>
        <row r="586">
          <cell r="A586" t="str">
            <v>李倩男</v>
          </cell>
          <cell r="B586" t="str">
            <v>省统计局</v>
          </cell>
          <cell r="C586" t="str">
            <v>省级</v>
          </cell>
          <cell r="D586" t="str">
            <v>统计专业岗1</v>
          </cell>
          <cell r="E586" t="str">
            <v>14230201086000001</v>
          </cell>
          <cell r="F586" t="str">
            <v>从事统计专业调查、统计数据处理、统计分析研究等工作。</v>
          </cell>
          <cell r="G586">
            <v>2</v>
          </cell>
        </row>
        <row r="586">
          <cell r="N586" t="str">
            <v>李倩男</v>
          </cell>
          <cell r="O586" t="str">
            <v>女</v>
          </cell>
          <cell r="P586" t="str">
            <v>142302207415</v>
          </cell>
          <cell r="Q586">
            <v>60</v>
          </cell>
          <cell r="R586">
            <v>59.5</v>
          </cell>
        </row>
        <row r="586">
          <cell r="T586">
            <v>59.775</v>
          </cell>
          <cell r="U586">
            <v>67</v>
          </cell>
        </row>
        <row r="587">
          <cell r="A587" t="str">
            <v>杨红</v>
          </cell>
          <cell r="B587" t="str">
            <v>省统计局</v>
          </cell>
          <cell r="C587" t="str">
            <v>省级</v>
          </cell>
          <cell r="D587" t="str">
            <v>统计专业岗1</v>
          </cell>
          <cell r="E587" t="str">
            <v>14230201086000001</v>
          </cell>
          <cell r="F587" t="str">
            <v>从事统计专业调查、统计数据处理、统计分析研究等工作。</v>
          </cell>
          <cell r="G587">
            <v>2</v>
          </cell>
        </row>
        <row r="587">
          <cell r="N587" t="str">
            <v>杨红</v>
          </cell>
          <cell r="O587" t="str">
            <v>女</v>
          </cell>
          <cell r="P587" t="str">
            <v>142303305510</v>
          </cell>
          <cell r="Q587">
            <v>57.6</v>
          </cell>
          <cell r="R587">
            <v>62</v>
          </cell>
        </row>
        <row r="587">
          <cell r="T587">
            <v>59.58</v>
          </cell>
          <cell r="U587">
            <v>68</v>
          </cell>
        </row>
        <row r="588">
          <cell r="A588" t="str">
            <v>张琴</v>
          </cell>
          <cell r="B588" t="str">
            <v>省统计局</v>
          </cell>
          <cell r="C588" t="str">
            <v>省级</v>
          </cell>
          <cell r="D588" t="str">
            <v>统计专业岗1</v>
          </cell>
          <cell r="E588" t="str">
            <v>14230201086000001</v>
          </cell>
          <cell r="F588" t="str">
            <v>从事统计专业调查、统计数据处理、统计分析研究等工作。</v>
          </cell>
          <cell r="G588">
            <v>2</v>
          </cell>
        </row>
        <row r="588">
          <cell r="N588" t="str">
            <v>张琴</v>
          </cell>
          <cell r="O588" t="str">
            <v>女</v>
          </cell>
          <cell r="P588" t="str">
            <v>142302803925</v>
          </cell>
          <cell r="Q588">
            <v>52</v>
          </cell>
          <cell r="R588">
            <v>68</v>
          </cell>
        </row>
        <row r="588">
          <cell r="T588">
            <v>59.2</v>
          </cell>
          <cell r="U588">
            <v>69</v>
          </cell>
        </row>
        <row r="589">
          <cell r="A589" t="str">
            <v>刘明晗</v>
          </cell>
          <cell r="B589" t="str">
            <v>省统计局</v>
          </cell>
          <cell r="C589" t="str">
            <v>省级</v>
          </cell>
          <cell r="D589" t="str">
            <v>统计专业岗1</v>
          </cell>
          <cell r="E589" t="str">
            <v>14230201086000001</v>
          </cell>
          <cell r="F589" t="str">
            <v>从事统计专业调查、统计数据处理、统计分析研究等工作。</v>
          </cell>
          <cell r="G589">
            <v>2</v>
          </cell>
        </row>
        <row r="589">
          <cell r="N589" t="str">
            <v>刘明晗</v>
          </cell>
          <cell r="O589" t="str">
            <v>男</v>
          </cell>
          <cell r="P589" t="str">
            <v>142300313606</v>
          </cell>
          <cell r="Q589">
            <v>70.4</v>
          </cell>
          <cell r="R589">
            <v>45</v>
          </cell>
        </row>
        <row r="589">
          <cell r="T589">
            <v>58.97</v>
          </cell>
          <cell r="U589">
            <v>70</v>
          </cell>
        </row>
        <row r="590">
          <cell r="A590" t="str">
            <v>寇莹</v>
          </cell>
          <cell r="B590" t="str">
            <v>省统计局</v>
          </cell>
          <cell r="C590" t="str">
            <v>省级</v>
          </cell>
          <cell r="D590" t="str">
            <v>统计专业岗1</v>
          </cell>
          <cell r="E590" t="str">
            <v>14230201086000001</v>
          </cell>
          <cell r="F590" t="str">
            <v>从事统计专业调查、统计数据处理、统计分析研究等工作。</v>
          </cell>
          <cell r="G590">
            <v>2</v>
          </cell>
        </row>
        <row r="590">
          <cell r="N590" t="str">
            <v>寇莹</v>
          </cell>
          <cell r="O590" t="str">
            <v>女</v>
          </cell>
          <cell r="P590" t="str">
            <v>142300104216</v>
          </cell>
          <cell r="Q590">
            <v>52.8</v>
          </cell>
          <cell r="R590">
            <v>66</v>
          </cell>
        </row>
        <row r="590">
          <cell r="T590">
            <v>58.74</v>
          </cell>
          <cell r="U590">
            <v>71</v>
          </cell>
        </row>
        <row r="591">
          <cell r="A591" t="str">
            <v>李娇</v>
          </cell>
          <cell r="B591" t="str">
            <v>省统计局</v>
          </cell>
          <cell r="C591" t="str">
            <v>省级</v>
          </cell>
          <cell r="D591" t="str">
            <v>统计专业岗1</v>
          </cell>
          <cell r="E591" t="str">
            <v>14230201086000001</v>
          </cell>
          <cell r="F591" t="str">
            <v>从事统计专业调查、统计数据处理、统计分析研究等工作。</v>
          </cell>
          <cell r="G591">
            <v>2</v>
          </cell>
        </row>
        <row r="591">
          <cell r="N591" t="str">
            <v>李娇</v>
          </cell>
          <cell r="O591" t="str">
            <v>女</v>
          </cell>
          <cell r="P591" t="str">
            <v>142302207512</v>
          </cell>
          <cell r="Q591">
            <v>53.6</v>
          </cell>
          <cell r="R591">
            <v>65</v>
          </cell>
        </row>
        <row r="591">
          <cell r="T591">
            <v>58.73</v>
          </cell>
          <cell r="U591">
            <v>72</v>
          </cell>
        </row>
        <row r="592">
          <cell r="A592" t="str">
            <v>谭冬</v>
          </cell>
          <cell r="B592" t="str">
            <v>省统计局</v>
          </cell>
          <cell r="C592" t="str">
            <v>省级</v>
          </cell>
          <cell r="D592" t="str">
            <v>统计专业岗1</v>
          </cell>
          <cell r="E592" t="str">
            <v>14230201086000001</v>
          </cell>
          <cell r="F592" t="str">
            <v>从事统计专业调查、统计数据处理、统计分析研究等工作。</v>
          </cell>
          <cell r="G592">
            <v>2</v>
          </cell>
        </row>
        <row r="592">
          <cell r="N592" t="str">
            <v>谭冬</v>
          </cell>
          <cell r="O592" t="str">
            <v>男</v>
          </cell>
          <cell r="P592" t="str">
            <v>142302005019</v>
          </cell>
          <cell r="Q592">
            <v>56.8</v>
          </cell>
          <cell r="R592">
            <v>60</v>
          </cell>
        </row>
        <row r="592">
          <cell r="T592">
            <v>58.24</v>
          </cell>
          <cell r="U592">
            <v>73</v>
          </cell>
        </row>
        <row r="593">
          <cell r="A593" t="str">
            <v>张星</v>
          </cell>
          <cell r="B593" t="str">
            <v>省统计局</v>
          </cell>
          <cell r="C593" t="str">
            <v>省级</v>
          </cell>
          <cell r="D593" t="str">
            <v>统计专业岗1</v>
          </cell>
          <cell r="E593" t="str">
            <v>14230201086000001</v>
          </cell>
          <cell r="F593" t="str">
            <v>从事统计专业调查、统计数据处理、统计分析研究等工作。</v>
          </cell>
          <cell r="G593">
            <v>2</v>
          </cell>
        </row>
        <row r="593">
          <cell r="N593" t="str">
            <v>张星</v>
          </cell>
          <cell r="O593" t="str">
            <v>女</v>
          </cell>
          <cell r="P593" t="str">
            <v>142302310026</v>
          </cell>
          <cell r="Q593">
            <v>52</v>
          </cell>
          <cell r="R593">
            <v>65.5</v>
          </cell>
        </row>
        <row r="593">
          <cell r="T593">
            <v>58.075</v>
          </cell>
          <cell r="U593">
            <v>74</v>
          </cell>
        </row>
        <row r="594">
          <cell r="A594" t="str">
            <v>杨华</v>
          </cell>
          <cell r="B594" t="str">
            <v>省统计局</v>
          </cell>
          <cell r="C594" t="str">
            <v>省级</v>
          </cell>
          <cell r="D594" t="str">
            <v>统计专业岗1</v>
          </cell>
          <cell r="E594" t="str">
            <v>14230201086000001</v>
          </cell>
          <cell r="F594" t="str">
            <v>从事统计专业调查、统计数据处理、统计分析研究等工作。</v>
          </cell>
          <cell r="G594">
            <v>2</v>
          </cell>
        </row>
        <row r="594">
          <cell r="N594" t="str">
            <v>杨华</v>
          </cell>
          <cell r="O594" t="str">
            <v>男</v>
          </cell>
          <cell r="P594" t="str">
            <v>142301901225</v>
          </cell>
          <cell r="Q594">
            <v>57.6</v>
          </cell>
          <cell r="R594">
            <v>58.5</v>
          </cell>
        </row>
        <row r="594">
          <cell r="T594">
            <v>58.005</v>
          </cell>
          <cell r="U594">
            <v>75</v>
          </cell>
        </row>
        <row r="595">
          <cell r="A595" t="str">
            <v>李鹏飞</v>
          </cell>
          <cell r="B595" t="str">
            <v>省统计局</v>
          </cell>
          <cell r="C595" t="str">
            <v>省级</v>
          </cell>
          <cell r="D595" t="str">
            <v>统计专业岗1</v>
          </cell>
          <cell r="E595" t="str">
            <v>14230201086000001</v>
          </cell>
          <cell r="F595" t="str">
            <v>从事统计专业调查、统计数据处理、统计分析研究等工作。</v>
          </cell>
          <cell r="G595">
            <v>2</v>
          </cell>
        </row>
        <row r="595">
          <cell r="N595" t="str">
            <v>李鹏飞</v>
          </cell>
          <cell r="O595" t="str">
            <v>男</v>
          </cell>
          <cell r="P595" t="str">
            <v>142302203219</v>
          </cell>
          <cell r="Q595">
            <v>59.2</v>
          </cell>
          <cell r="R595">
            <v>55.5</v>
          </cell>
        </row>
        <row r="595">
          <cell r="T595">
            <v>57.535</v>
          </cell>
          <cell r="U595">
            <v>76</v>
          </cell>
        </row>
        <row r="596">
          <cell r="A596" t="str">
            <v>颜然</v>
          </cell>
          <cell r="B596" t="str">
            <v>省统计局</v>
          </cell>
          <cell r="C596" t="str">
            <v>省级</v>
          </cell>
          <cell r="D596" t="str">
            <v>统计专业岗1</v>
          </cell>
          <cell r="E596" t="str">
            <v>14230201086000001</v>
          </cell>
          <cell r="F596" t="str">
            <v>从事统计专业调查、统计数据处理、统计分析研究等工作。</v>
          </cell>
          <cell r="G596">
            <v>2</v>
          </cell>
        </row>
        <row r="596">
          <cell r="N596" t="str">
            <v>颜然</v>
          </cell>
          <cell r="O596" t="str">
            <v>女</v>
          </cell>
          <cell r="P596" t="str">
            <v>142300422106</v>
          </cell>
          <cell r="Q596">
            <v>60.8</v>
          </cell>
          <cell r="R596">
            <v>53</v>
          </cell>
        </row>
        <row r="596">
          <cell r="T596">
            <v>57.29</v>
          </cell>
          <cell r="U596">
            <v>77</v>
          </cell>
        </row>
        <row r="597">
          <cell r="A597" t="str">
            <v>王晨旭</v>
          </cell>
          <cell r="B597" t="str">
            <v>省统计局</v>
          </cell>
          <cell r="C597" t="str">
            <v>省级</v>
          </cell>
          <cell r="D597" t="str">
            <v>统计专业岗1</v>
          </cell>
          <cell r="E597" t="str">
            <v>14230201086000001</v>
          </cell>
          <cell r="F597" t="str">
            <v>从事统计专业调查、统计数据处理、统计分析研究等工作。</v>
          </cell>
          <cell r="G597">
            <v>2</v>
          </cell>
        </row>
        <row r="597">
          <cell r="N597" t="str">
            <v>王晨旭</v>
          </cell>
          <cell r="O597" t="str">
            <v>男</v>
          </cell>
          <cell r="P597" t="str">
            <v>142302805124</v>
          </cell>
          <cell r="Q597">
            <v>52.8</v>
          </cell>
          <cell r="R597">
            <v>62.5</v>
          </cell>
        </row>
        <row r="597">
          <cell r="T597">
            <v>57.165</v>
          </cell>
          <cell r="U597">
            <v>78</v>
          </cell>
        </row>
        <row r="598">
          <cell r="A598" t="str">
            <v>郭金琦</v>
          </cell>
          <cell r="B598" t="str">
            <v>省统计局</v>
          </cell>
          <cell r="C598" t="str">
            <v>省级</v>
          </cell>
          <cell r="D598" t="str">
            <v>统计专业岗1</v>
          </cell>
          <cell r="E598" t="str">
            <v>14230201086000001</v>
          </cell>
          <cell r="F598" t="str">
            <v>从事统计专业调查、统计数据处理、统计分析研究等工作。</v>
          </cell>
          <cell r="G598">
            <v>2</v>
          </cell>
        </row>
        <row r="598">
          <cell r="N598" t="str">
            <v>郭金琦</v>
          </cell>
          <cell r="O598" t="str">
            <v>女</v>
          </cell>
          <cell r="P598" t="str">
            <v>142302005113</v>
          </cell>
          <cell r="Q598">
            <v>56.8</v>
          </cell>
          <cell r="R598">
            <v>56</v>
          </cell>
        </row>
        <row r="598">
          <cell r="T598">
            <v>56.44</v>
          </cell>
          <cell r="U598">
            <v>79</v>
          </cell>
        </row>
        <row r="599">
          <cell r="A599" t="str">
            <v>刘文明</v>
          </cell>
          <cell r="B599" t="str">
            <v>省统计局</v>
          </cell>
          <cell r="C599" t="str">
            <v>省级</v>
          </cell>
          <cell r="D599" t="str">
            <v>统计专业岗1</v>
          </cell>
          <cell r="E599" t="str">
            <v>14230201086000001</v>
          </cell>
          <cell r="F599" t="str">
            <v>从事统计专业调查、统计数据处理、统计分析研究等工作。</v>
          </cell>
          <cell r="G599">
            <v>2</v>
          </cell>
        </row>
        <row r="599">
          <cell r="N599" t="str">
            <v>刘文明</v>
          </cell>
          <cell r="O599" t="str">
            <v>男</v>
          </cell>
          <cell r="P599" t="str">
            <v>142302006809</v>
          </cell>
          <cell r="Q599">
            <v>55.2</v>
          </cell>
          <cell r="R599">
            <v>57.5</v>
          </cell>
        </row>
        <row r="599">
          <cell r="T599">
            <v>56.235</v>
          </cell>
          <cell r="U599">
            <v>80</v>
          </cell>
        </row>
        <row r="600">
          <cell r="A600" t="str">
            <v>胡娟</v>
          </cell>
          <cell r="B600" t="str">
            <v>省统计局</v>
          </cell>
          <cell r="C600" t="str">
            <v>省级</v>
          </cell>
          <cell r="D600" t="str">
            <v>统计专业岗1</v>
          </cell>
          <cell r="E600" t="str">
            <v>14230201086000001</v>
          </cell>
          <cell r="F600" t="str">
            <v>从事统计专业调查、统计数据处理、统计分析研究等工作。</v>
          </cell>
          <cell r="G600">
            <v>2</v>
          </cell>
        </row>
        <row r="600">
          <cell r="N600" t="str">
            <v>胡娟</v>
          </cell>
          <cell r="O600" t="str">
            <v>女</v>
          </cell>
          <cell r="P600" t="str">
            <v>142302314415</v>
          </cell>
          <cell r="Q600">
            <v>52</v>
          </cell>
          <cell r="R600">
            <v>61</v>
          </cell>
        </row>
        <row r="600">
          <cell r="T600">
            <v>56.05</v>
          </cell>
          <cell r="U600">
            <v>81</v>
          </cell>
        </row>
        <row r="601">
          <cell r="A601" t="str">
            <v>刘莹</v>
          </cell>
          <cell r="B601" t="str">
            <v>省统计局</v>
          </cell>
          <cell r="C601" t="str">
            <v>省级</v>
          </cell>
          <cell r="D601" t="str">
            <v>统计专业岗1</v>
          </cell>
          <cell r="E601" t="str">
            <v>14230201086000001</v>
          </cell>
          <cell r="F601" t="str">
            <v>从事统计专业调查、统计数据处理、统计分析研究等工作。</v>
          </cell>
          <cell r="G601">
            <v>2</v>
          </cell>
        </row>
        <row r="601">
          <cell r="N601" t="str">
            <v>刘莹</v>
          </cell>
          <cell r="O601" t="str">
            <v>女</v>
          </cell>
          <cell r="P601" t="str">
            <v>142302409409</v>
          </cell>
          <cell r="Q601">
            <v>56</v>
          </cell>
          <cell r="R601">
            <v>56</v>
          </cell>
        </row>
        <row r="601">
          <cell r="T601">
            <v>56</v>
          </cell>
          <cell r="U601">
            <v>82</v>
          </cell>
        </row>
        <row r="602">
          <cell r="A602" t="str">
            <v>钱娜娜</v>
          </cell>
          <cell r="B602" t="str">
            <v>省统计局</v>
          </cell>
          <cell r="C602" t="str">
            <v>省级</v>
          </cell>
          <cell r="D602" t="str">
            <v>统计专业岗1</v>
          </cell>
          <cell r="E602" t="str">
            <v>14230201086000001</v>
          </cell>
          <cell r="F602" t="str">
            <v>从事统计专业调查、统计数据处理、统计分析研究等工作。</v>
          </cell>
          <cell r="G602">
            <v>2</v>
          </cell>
        </row>
        <row r="602">
          <cell r="N602" t="str">
            <v>钱娜娜</v>
          </cell>
          <cell r="O602" t="str">
            <v>女</v>
          </cell>
          <cell r="P602" t="str">
            <v>142302202401</v>
          </cell>
          <cell r="Q602">
            <v>50.4</v>
          </cell>
          <cell r="R602">
            <v>61.5</v>
          </cell>
        </row>
        <row r="602">
          <cell r="T602">
            <v>55.395</v>
          </cell>
          <cell r="U602">
            <v>83</v>
          </cell>
        </row>
        <row r="603">
          <cell r="A603" t="str">
            <v>陈伟</v>
          </cell>
          <cell r="B603" t="str">
            <v>省统计局</v>
          </cell>
          <cell r="C603" t="str">
            <v>省级</v>
          </cell>
          <cell r="D603" t="str">
            <v>统计专业岗1</v>
          </cell>
          <cell r="E603" t="str">
            <v>14230201086000001</v>
          </cell>
          <cell r="F603" t="str">
            <v>从事统计专业调查、统计数据处理、统计分析研究等工作。</v>
          </cell>
          <cell r="G603">
            <v>2</v>
          </cell>
        </row>
        <row r="603">
          <cell r="N603" t="str">
            <v>陈伟</v>
          </cell>
          <cell r="O603" t="str">
            <v>女</v>
          </cell>
          <cell r="P603" t="str">
            <v>142302309916</v>
          </cell>
          <cell r="Q603">
            <v>51.2</v>
          </cell>
          <cell r="R603">
            <v>60.5</v>
          </cell>
        </row>
        <row r="603">
          <cell r="T603">
            <v>55.385</v>
          </cell>
          <cell r="U603">
            <v>84</v>
          </cell>
        </row>
        <row r="604">
          <cell r="A604" t="str">
            <v>易聪</v>
          </cell>
          <cell r="B604" t="str">
            <v>省统计局</v>
          </cell>
          <cell r="C604" t="str">
            <v>省级</v>
          </cell>
          <cell r="D604" t="str">
            <v>统计专业岗1</v>
          </cell>
          <cell r="E604" t="str">
            <v>14230201086000001</v>
          </cell>
          <cell r="F604" t="str">
            <v>从事统计专业调查、统计数据处理、统计分析研究等工作。</v>
          </cell>
          <cell r="G604">
            <v>2</v>
          </cell>
        </row>
        <row r="604">
          <cell r="N604" t="str">
            <v>易聪</v>
          </cell>
          <cell r="O604" t="str">
            <v>女</v>
          </cell>
          <cell r="P604" t="str">
            <v>142300422619</v>
          </cell>
          <cell r="Q604">
            <v>45.6</v>
          </cell>
          <cell r="R604">
            <v>63</v>
          </cell>
        </row>
        <row r="604">
          <cell r="T604">
            <v>53.43</v>
          </cell>
          <cell r="U604">
            <v>85</v>
          </cell>
        </row>
        <row r="605">
          <cell r="A605" t="str">
            <v>罗诗琦</v>
          </cell>
          <cell r="B605" t="str">
            <v>省统计局</v>
          </cell>
          <cell r="C605" t="str">
            <v>省级</v>
          </cell>
          <cell r="D605" t="str">
            <v>统计专业岗1</v>
          </cell>
          <cell r="E605" t="str">
            <v>14230201086000001</v>
          </cell>
          <cell r="F605" t="str">
            <v>从事统计专业调查、统计数据处理、统计分析研究等工作。</v>
          </cell>
          <cell r="G605">
            <v>2</v>
          </cell>
        </row>
        <row r="605">
          <cell r="N605" t="str">
            <v>罗诗琦</v>
          </cell>
          <cell r="O605" t="str">
            <v>女</v>
          </cell>
          <cell r="P605" t="str">
            <v>142302313227</v>
          </cell>
          <cell r="Q605">
            <v>52</v>
          </cell>
          <cell r="R605">
            <v>55</v>
          </cell>
        </row>
        <row r="605">
          <cell r="T605">
            <v>53.35</v>
          </cell>
          <cell r="U605">
            <v>86</v>
          </cell>
        </row>
        <row r="606">
          <cell r="A606" t="str">
            <v>余琴琴</v>
          </cell>
          <cell r="B606" t="str">
            <v>省统计局</v>
          </cell>
          <cell r="C606" t="str">
            <v>省级</v>
          </cell>
          <cell r="D606" t="str">
            <v>统计专业岗1</v>
          </cell>
          <cell r="E606" t="str">
            <v>14230201086000001</v>
          </cell>
          <cell r="F606" t="str">
            <v>从事统计专业调查、统计数据处理、统计分析研究等工作。</v>
          </cell>
          <cell r="G606">
            <v>2</v>
          </cell>
        </row>
        <row r="606">
          <cell r="N606" t="str">
            <v>余琴琴</v>
          </cell>
          <cell r="O606" t="str">
            <v>女</v>
          </cell>
          <cell r="P606" t="str">
            <v>142302409504</v>
          </cell>
          <cell r="Q606">
            <v>46.4</v>
          </cell>
          <cell r="R606">
            <v>61</v>
          </cell>
        </row>
        <row r="606">
          <cell r="T606">
            <v>52.97</v>
          </cell>
          <cell r="U606">
            <v>87</v>
          </cell>
        </row>
        <row r="607">
          <cell r="A607" t="str">
            <v>湛航</v>
          </cell>
          <cell r="B607" t="str">
            <v>省统计局</v>
          </cell>
          <cell r="C607" t="str">
            <v>省级</v>
          </cell>
          <cell r="D607" t="str">
            <v>统计专业岗1</v>
          </cell>
          <cell r="E607" t="str">
            <v>14230201086000001</v>
          </cell>
          <cell r="F607" t="str">
            <v>从事统计专业调查、统计数据处理、统计分析研究等工作。</v>
          </cell>
          <cell r="G607">
            <v>2</v>
          </cell>
        </row>
        <row r="607">
          <cell r="N607" t="str">
            <v>湛航</v>
          </cell>
          <cell r="O607" t="str">
            <v>男</v>
          </cell>
          <cell r="P607" t="str">
            <v>142300314305</v>
          </cell>
          <cell r="Q607">
            <v>47.2</v>
          </cell>
          <cell r="R607">
            <v>54.5</v>
          </cell>
        </row>
        <row r="607">
          <cell r="T607">
            <v>50.485</v>
          </cell>
          <cell r="U607">
            <v>88</v>
          </cell>
        </row>
        <row r="608">
          <cell r="A608" t="str">
            <v>李姣</v>
          </cell>
          <cell r="B608" t="str">
            <v>省统计局</v>
          </cell>
          <cell r="C608" t="str">
            <v>省级</v>
          </cell>
          <cell r="D608" t="str">
            <v>统计专业岗1</v>
          </cell>
          <cell r="E608" t="str">
            <v>14230201086000001</v>
          </cell>
          <cell r="F608" t="str">
            <v>从事统计专业调查、统计数据处理、统计分析研究等工作。</v>
          </cell>
          <cell r="G608">
            <v>2</v>
          </cell>
        </row>
        <row r="608">
          <cell r="N608" t="str">
            <v>李姣</v>
          </cell>
          <cell r="O608" t="str">
            <v>女</v>
          </cell>
          <cell r="P608" t="str">
            <v>142302405129</v>
          </cell>
          <cell r="Q608">
            <v>44.8</v>
          </cell>
          <cell r="R608">
            <v>56</v>
          </cell>
        </row>
        <row r="608">
          <cell r="T608">
            <v>49.84</v>
          </cell>
          <cell r="U608">
            <v>89</v>
          </cell>
        </row>
        <row r="609">
          <cell r="A609" t="str">
            <v>梁海峰</v>
          </cell>
          <cell r="B609" t="str">
            <v>省统计局</v>
          </cell>
          <cell r="C609" t="str">
            <v>省级</v>
          </cell>
          <cell r="D609" t="str">
            <v>统计专业岗1</v>
          </cell>
          <cell r="E609" t="str">
            <v>14230201086000001</v>
          </cell>
          <cell r="F609" t="str">
            <v>从事统计专业调查、统计数据处理、统计分析研究等工作。</v>
          </cell>
          <cell r="G609">
            <v>2</v>
          </cell>
        </row>
        <row r="609">
          <cell r="N609" t="str">
            <v>梁海峰</v>
          </cell>
          <cell r="O609" t="str">
            <v>男</v>
          </cell>
          <cell r="P609" t="str">
            <v>142302407810</v>
          </cell>
          <cell r="Q609">
            <v>47.2</v>
          </cell>
          <cell r="R609">
            <v>49.5</v>
          </cell>
        </row>
        <row r="609">
          <cell r="T609">
            <v>48.235</v>
          </cell>
          <cell r="U609">
            <v>90</v>
          </cell>
        </row>
        <row r="610">
          <cell r="A610" t="str">
            <v>张晶妍</v>
          </cell>
          <cell r="B610" t="str">
            <v>省统计局</v>
          </cell>
          <cell r="C610" t="str">
            <v>省级</v>
          </cell>
          <cell r="D610" t="str">
            <v>统计专业岗1</v>
          </cell>
          <cell r="E610" t="str">
            <v>14230201086000001</v>
          </cell>
          <cell r="F610" t="str">
            <v>从事统计专业调查、统计数据处理、统计分析研究等工作。</v>
          </cell>
          <cell r="G610">
            <v>2</v>
          </cell>
        </row>
        <row r="610">
          <cell r="N610" t="str">
            <v>张晶妍</v>
          </cell>
          <cell r="O610" t="str">
            <v>女</v>
          </cell>
          <cell r="P610" t="str">
            <v>142302207409</v>
          </cell>
          <cell r="Q610">
            <v>43.2</v>
          </cell>
          <cell r="R610">
            <v>46.5</v>
          </cell>
        </row>
        <row r="610">
          <cell r="T610">
            <v>44.685</v>
          </cell>
          <cell r="U610">
            <v>91</v>
          </cell>
        </row>
        <row r="611">
          <cell r="A611" t="str">
            <v>于博扬</v>
          </cell>
          <cell r="B611" t="str">
            <v>省统计局</v>
          </cell>
          <cell r="C611" t="str">
            <v>省级</v>
          </cell>
          <cell r="D611" t="str">
            <v>统计专业岗1</v>
          </cell>
          <cell r="E611" t="str">
            <v>14230201086000001</v>
          </cell>
          <cell r="F611" t="str">
            <v>从事统计专业调查、统计数据处理、统计分析研究等工作。</v>
          </cell>
          <cell r="G611">
            <v>2</v>
          </cell>
        </row>
        <row r="611">
          <cell r="N611" t="str">
            <v>于博扬</v>
          </cell>
          <cell r="O611" t="str">
            <v>男</v>
          </cell>
          <cell r="P611" t="str">
            <v>142300317711</v>
          </cell>
          <cell r="Q611">
            <v>54.4</v>
          </cell>
          <cell r="R611">
            <v>-1</v>
          </cell>
        </row>
        <row r="611">
          <cell r="T611">
            <v>29.92</v>
          </cell>
          <cell r="U611">
            <v>92</v>
          </cell>
        </row>
        <row r="612">
          <cell r="A612" t="str">
            <v>申景云</v>
          </cell>
          <cell r="B612" t="str">
            <v>省统计局</v>
          </cell>
          <cell r="C612" t="str">
            <v>省级</v>
          </cell>
          <cell r="D612" t="str">
            <v>统计专业岗1</v>
          </cell>
          <cell r="E612" t="str">
            <v>14230201086000001</v>
          </cell>
          <cell r="F612" t="str">
            <v>从事统计专业调查、统计数据处理、统计分析研究等工作。</v>
          </cell>
          <cell r="G612">
            <v>2</v>
          </cell>
        </row>
        <row r="612">
          <cell r="N612" t="str">
            <v>申景云</v>
          </cell>
          <cell r="O612" t="str">
            <v>女</v>
          </cell>
          <cell r="P612" t="str">
            <v>142302401521</v>
          </cell>
          <cell r="Q612">
            <v>-1</v>
          </cell>
          <cell r="R612">
            <v>0</v>
          </cell>
        </row>
        <row r="612">
          <cell r="T612">
            <v>0</v>
          </cell>
          <cell r="U612">
            <v>93</v>
          </cell>
        </row>
        <row r="613">
          <cell r="A613" t="str">
            <v>燕高飞</v>
          </cell>
          <cell r="B613" t="str">
            <v>省统计局</v>
          </cell>
          <cell r="C613" t="str">
            <v>省级</v>
          </cell>
          <cell r="D613" t="str">
            <v>统计专业岗1</v>
          </cell>
          <cell r="E613" t="str">
            <v>14230201086000001</v>
          </cell>
          <cell r="F613" t="str">
            <v>从事统计专业调查、统计数据处理、统计分析研究等工作。</v>
          </cell>
          <cell r="G613">
            <v>2</v>
          </cell>
        </row>
        <row r="613">
          <cell r="N613" t="str">
            <v>燕高飞</v>
          </cell>
          <cell r="O613" t="str">
            <v>女</v>
          </cell>
          <cell r="P613" t="str">
            <v>142302410427</v>
          </cell>
          <cell r="Q613">
            <v>-1</v>
          </cell>
          <cell r="R613">
            <v>0</v>
          </cell>
        </row>
        <row r="613">
          <cell r="T613">
            <v>0</v>
          </cell>
          <cell r="U613">
            <v>93</v>
          </cell>
        </row>
        <row r="614">
          <cell r="A614" t="str">
            <v>何鼎</v>
          </cell>
          <cell r="B614" t="str">
            <v>省统计局</v>
          </cell>
          <cell r="C614" t="str">
            <v>省级</v>
          </cell>
          <cell r="D614" t="str">
            <v>统计专业岗1</v>
          </cell>
          <cell r="E614" t="str">
            <v>14230201086000001</v>
          </cell>
          <cell r="F614" t="str">
            <v>从事统计专业调查、统计数据处理、统计分析研究等工作。</v>
          </cell>
          <cell r="G614">
            <v>2</v>
          </cell>
        </row>
        <row r="614">
          <cell r="N614" t="str">
            <v>何鼎</v>
          </cell>
          <cell r="O614" t="str">
            <v>男</v>
          </cell>
          <cell r="P614" t="str">
            <v>142300318230</v>
          </cell>
          <cell r="Q614">
            <v>-1</v>
          </cell>
          <cell r="R614">
            <v>-1</v>
          </cell>
        </row>
        <row r="614">
          <cell r="T614">
            <v>-1</v>
          </cell>
          <cell r="U614">
            <v>95</v>
          </cell>
        </row>
        <row r="615">
          <cell r="A615" t="str">
            <v>李实</v>
          </cell>
          <cell r="B615" t="str">
            <v>省统计局</v>
          </cell>
          <cell r="C615" t="str">
            <v>省级</v>
          </cell>
          <cell r="D615" t="str">
            <v>统计专业岗1</v>
          </cell>
          <cell r="E615" t="str">
            <v>14230201086000001</v>
          </cell>
          <cell r="F615" t="str">
            <v>从事统计专业调查、统计数据处理、统计分析研究等工作。</v>
          </cell>
          <cell r="G615">
            <v>2</v>
          </cell>
        </row>
        <row r="615">
          <cell r="N615" t="str">
            <v>李实</v>
          </cell>
          <cell r="O615" t="str">
            <v>女</v>
          </cell>
          <cell r="P615" t="str">
            <v>142302201613</v>
          </cell>
          <cell r="Q615">
            <v>-1</v>
          </cell>
          <cell r="R615">
            <v>-1</v>
          </cell>
        </row>
        <row r="615">
          <cell r="T615">
            <v>-1</v>
          </cell>
          <cell r="U615">
            <v>95</v>
          </cell>
        </row>
        <row r="616">
          <cell r="A616" t="str">
            <v>张臣</v>
          </cell>
          <cell r="B616" t="str">
            <v>省统计局</v>
          </cell>
          <cell r="C616" t="str">
            <v>省级</v>
          </cell>
          <cell r="D616" t="str">
            <v>统计专业岗1</v>
          </cell>
          <cell r="E616" t="str">
            <v>14230201086000001</v>
          </cell>
          <cell r="F616" t="str">
            <v>从事统计专业调查、统计数据处理、统计分析研究等工作。</v>
          </cell>
          <cell r="G616">
            <v>2</v>
          </cell>
        </row>
        <row r="616">
          <cell r="N616" t="str">
            <v>张臣</v>
          </cell>
          <cell r="O616" t="str">
            <v>男</v>
          </cell>
          <cell r="P616" t="str">
            <v>142302405828</v>
          </cell>
          <cell r="Q616">
            <v>-1</v>
          </cell>
          <cell r="R616">
            <v>-1</v>
          </cell>
        </row>
        <row r="616">
          <cell r="T616">
            <v>-1</v>
          </cell>
          <cell r="U616">
            <v>95</v>
          </cell>
        </row>
        <row r="617">
          <cell r="A617" t="str">
            <v>孙倩</v>
          </cell>
          <cell r="B617" t="str">
            <v>省统计局</v>
          </cell>
          <cell r="C617" t="str">
            <v>省级</v>
          </cell>
          <cell r="D617" t="str">
            <v>统计专业岗1</v>
          </cell>
          <cell r="E617" t="str">
            <v>14230201086000001</v>
          </cell>
          <cell r="F617" t="str">
            <v>从事统计专业调查、统计数据处理、统计分析研究等工作。</v>
          </cell>
          <cell r="G617">
            <v>2</v>
          </cell>
        </row>
        <row r="617">
          <cell r="N617" t="str">
            <v>孙倩</v>
          </cell>
          <cell r="O617" t="str">
            <v>女</v>
          </cell>
          <cell r="P617" t="str">
            <v>142300318419</v>
          </cell>
          <cell r="Q617">
            <v>-1</v>
          </cell>
          <cell r="R617">
            <v>-1</v>
          </cell>
        </row>
        <row r="617">
          <cell r="T617">
            <v>-1</v>
          </cell>
          <cell r="U617">
            <v>95</v>
          </cell>
        </row>
        <row r="618">
          <cell r="A618" t="str">
            <v>鄢亚晴</v>
          </cell>
          <cell r="B618" t="str">
            <v>省统计局</v>
          </cell>
          <cell r="C618" t="str">
            <v>省级</v>
          </cell>
          <cell r="D618" t="str">
            <v>统计专业岗1</v>
          </cell>
          <cell r="E618" t="str">
            <v>14230201086000001</v>
          </cell>
          <cell r="F618" t="str">
            <v>从事统计专业调查、统计数据处理、统计分析研究等工作。</v>
          </cell>
          <cell r="G618">
            <v>2</v>
          </cell>
        </row>
        <row r="618">
          <cell r="N618" t="str">
            <v>鄢亚晴</v>
          </cell>
          <cell r="O618" t="str">
            <v>女</v>
          </cell>
          <cell r="P618" t="str">
            <v>142300208120</v>
          </cell>
          <cell r="Q618">
            <v>-1</v>
          </cell>
          <cell r="R618">
            <v>-1</v>
          </cell>
        </row>
        <row r="618">
          <cell r="T618">
            <v>-1</v>
          </cell>
          <cell r="U618">
            <v>95</v>
          </cell>
        </row>
        <row r="619">
          <cell r="A619" t="str">
            <v>望雨萌</v>
          </cell>
          <cell r="B619" t="str">
            <v>省统计局</v>
          </cell>
          <cell r="C619" t="str">
            <v>省级</v>
          </cell>
          <cell r="D619" t="str">
            <v>统计专业岗1</v>
          </cell>
          <cell r="E619" t="str">
            <v>14230201086000001</v>
          </cell>
          <cell r="F619" t="str">
            <v>从事统计专业调查、统计数据处理、统计分析研究等工作。</v>
          </cell>
          <cell r="G619">
            <v>2</v>
          </cell>
        </row>
        <row r="619">
          <cell r="N619" t="str">
            <v>望雨萌</v>
          </cell>
          <cell r="O619" t="str">
            <v>女</v>
          </cell>
          <cell r="P619" t="str">
            <v>142302005023</v>
          </cell>
          <cell r="Q619">
            <v>-1</v>
          </cell>
          <cell r="R619">
            <v>-1</v>
          </cell>
        </row>
        <row r="619">
          <cell r="T619">
            <v>-1</v>
          </cell>
          <cell r="U619">
            <v>95</v>
          </cell>
        </row>
        <row r="620">
          <cell r="A620" t="str">
            <v>张萌</v>
          </cell>
          <cell r="B620" t="str">
            <v>省统计局</v>
          </cell>
          <cell r="C620" t="str">
            <v>省级</v>
          </cell>
          <cell r="D620" t="str">
            <v>统计专业岗1</v>
          </cell>
          <cell r="E620" t="str">
            <v>14230201086000001</v>
          </cell>
          <cell r="F620" t="str">
            <v>从事统计专业调查、统计数据处理、统计分析研究等工作。</v>
          </cell>
          <cell r="G620">
            <v>2</v>
          </cell>
        </row>
        <row r="620">
          <cell r="N620" t="str">
            <v>张萌</v>
          </cell>
          <cell r="O620" t="str">
            <v>女</v>
          </cell>
          <cell r="P620" t="str">
            <v>142300317930</v>
          </cell>
          <cell r="Q620">
            <v>-1</v>
          </cell>
          <cell r="R620">
            <v>-1</v>
          </cell>
        </row>
        <row r="620">
          <cell r="T620">
            <v>-1</v>
          </cell>
          <cell r="U620">
            <v>95</v>
          </cell>
        </row>
        <row r="621">
          <cell r="A621" t="str">
            <v>查萍</v>
          </cell>
          <cell r="B621" t="str">
            <v>省统计局</v>
          </cell>
          <cell r="C621" t="str">
            <v>省级</v>
          </cell>
          <cell r="D621" t="str">
            <v>统计专业岗1</v>
          </cell>
          <cell r="E621" t="str">
            <v>14230201086000001</v>
          </cell>
          <cell r="F621" t="str">
            <v>从事统计专业调查、统计数据处理、统计分析研究等工作。</v>
          </cell>
          <cell r="G621">
            <v>2</v>
          </cell>
        </row>
        <row r="621">
          <cell r="N621" t="str">
            <v>查萍</v>
          </cell>
          <cell r="O621" t="str">
            <v>女</v>
          </cell>
          <cell r="P621" t="str">
            <v>142300425226</v>
          </cell>
          <cell r="Q621">
            <v>-1</v>
          </cell>
          <cell r="R621">
            <v>-1</v>
          </cell>
        </row>
        <row r="621">
          <cell r="T621">
            <v>-1</v>
          </cell>
          <cell r="U621">
            <v>95</v>
          </cell>
        </row>
        <row r="622">
          <cell r="A622" t="str">
            <v>张颖</v>
          </cell>
          <cell r="B622" t="str">
            <v>省统计局</v>
          </cell>
          <cell r="C622" t="str">
            <v>省级</v>
          </cell>
          <cell r="D622" t="str">
            <v>统计专业岗1</v>
          </cell>
          <cell r="E622" t="str">
            <v>14230201086000001</v>
          </cell>
          <cell r="F622" t="str">
            <v>从事统计专业调查、统计数据处理、统计分析研究等工作。</v>
          </cell>
          <cell r="G622">
            <v>2</v>
          </cell>
        </row>
        <row r="622">
          <cell r="N622" t="str">
            <v>张颖</v>
          </cell>
          <cell r="O622" t="str">
            <v>男</v>
          </cell>
          <cell r="P622" t="str">
            <v>142300423601</v>
          </cell>
          <cell r="Q622">
            <v>-1</v>
          </cell>
          <cell r="R622">
            <v>-1</v>
          </cell>
        </row>
        <row r="622">
          <cell r="T622">
            <v>-1</v>
          </cell>
          <cell r="U622">
            <v>95</v>
          </cell>
        </row>
        <row r="623">
          <cell r="A623" t="str">
            <v>李晓晴</v>
          </cell>
          <cell r="B623" t="str">
            <v>省统计局</v>
          </cell>
          <cell r="C623" t="str">
            <v>省级</v>
          </cell>
          <cell r="D623" t="str">
            <v>统计专业岗1</v>
          </cell>
          <cell r="E623" t="str">
            <v>14230201086000001</v>
          </cell>
          <cell r="F623" t="str">
            <v>从事统计专业调查、统计数据处理、统计分析研究等工作。</v>
          </cell>
          <cell r="G623">
            <v>2</v>
          </cell>
        </row>
        <row r="623">
          <cell r="N623" t="str">
            <v>李晓晴</v>
          </cell>
          <cell r="O623" t="str">
            <v>女</v>
          </cell>
          <cell r="P623" t="str">
            <v>142300100904</v>
          </cell>
          <cell r="Q623">
            <v>-1</v>
          </cell>
          <cell r="R623">
            <v>-1</v>
          </cell>
        </row>
        <row r="623">
          <cell r="T623">
            <v>-1</v>
          </cell>
          <cell r="U623">
            <v>95</v>
          </cell>
        </row>
        <row r="624">
          <cell r="A624" t="str">
            <v>明隆</v>
          </cell>
          <cell r="B624" t="str">
            <v>省统计局</v>
          </cell>
          <cell r="C624" t="str">
            <v>省级</v>
          </cell>
          <cell r="D624" t="str">
            <v>统计专业岗1</v>
          </cell>
          <cell r="E624" t="str">
            <v>14230201086000001</v>
          </cell>
          <cell r="F624" t="str">
            <v>从事统计专业调查、统计数据处理、统计分析研究等工作。</v>
          </cell>
          <cell r="G624">
            <v>2</v>
          </cell>
        </row>
        <row r="624">
          <cell r="N624" t="str">
            <v>明隆</v>
          </cell>
          <cell r="O624" t="str">
            <v>男</v>
          </cell>
          <cell r="P624" t="str">
            <v>142300101707</v>
          </cell>
          <cell r="Q624">
            <v>-1</v>
          </cell>
          <cell r="R624">
            <v>-1</v>
          </cell>
        </row>
        <row r="624">
          <cell r="T624">
            <v>-1</v>
          </cell>
          <cell r="U624">
            <v>95</v>
          </cell>
        </row>
        <row r="625">
          <cell r="A625" t="str">
            <v>施思佳</v>
          </cell>
          <cell r="B625" t="str">
            <v>省统计局</v>
          </cell>
          <cell r="C625" t="str">
            <v>省级</v>
          </cell>
          <cell r="D625" t="str">
            <v>统计专业岗1</v>
          </cell>
          <cell r="E625" t="str">
            <v>14230201086000001</v>
          </cell>
          <cell r="F625" t="str">
            <v>从事统计专业调查、统计数据处理、统计分析研究等工作。</v>
          </cell>
          <cell r="G625">
            <v>2</v>
          </cell>
        </row>
        <row r="625">
          <cell r="N625" t="str">
            <v>施思佳</v>
          </cell>
          <cell r="O625" t="str">
            <v>女</v>
          </cell>
          <cell r="P625" t="str">
            <v>142302309015</v>
          </cell>
          <cell r="Q625">
            <v>-1</v>
          </cell>
          <cell r="R625">
            <v>-1</v>
          </cell>
        </row>
        <row r="625">
          <cell r="T625">
            <v>-1</v>
          </cell>
          <cell r="U625">
            <v>95</v>
          </cell>
        </row>
        <row r="626">
          <cell r="A626" t="str">
            <v>叶丽霞</v>
          </cell>
          <cell r="B626" t="str">
            <v>省统计局</v>
          </cell>
          <cell r="C626" t="str">
            <v>省级</v>
          </cell>
          <cell r="D626" t="str">
            <v>统计专业岗1</v>
          </cell>
          <cell r="E626" t="str">
            <v>14230201086000001</v>
          </cell>
          <cell r="F626" t="str">
            <v>从事统计专业调查、统计数据处理、统计分析研究等工作。</v>
          </cell>
          <cell r="G626">
            <v>2</v>
          </cell>
        </row>
        <row r="626">
          <cell r="N626" t="str">
            <v>叶丽霞</v>
          </cell>
          <cell r="O626" t="str">
            <v>女</v>
          </cell>
          <cell r="P626" t="str">
            <v>142302006506</v>
          </cell>
          <cell r="Q626">
            <v>-1</v>
          </cell>
          <cell r="R626">
            <v>-1</v>
          </cell>
        </row>
        <row r="626">
          <cell r="T626">
            <v>-1</v>
          </cell>
          <cell r="U626">
            <v>95</v>
          </cell>
        </row>
        <row r="627">
          <cell r="A627" t="str">
            <v>陈粲</v>
          </cell>
          <cell r="B627" t="str">
            <v>省统计局</v>
          </cell>
          <cell r="C627" t="str">
            <v>省级</v>
          </cell>
          <cell r="D627" t="str">
            <v>统计专业岗1</v>
          </cell>
          <cell r="E627" t="str">
            <v>14230201086000001</v>
          </cell>
          <cell r="F627" t="str">
            <v>从事统计专业调查、统计数据处理、统计分析研究等工作。</v>
          </cell>
          <cell r="G627">
            <v>2</v>
          </cell>
        </row>
        <row r="627">
          <cell r="N627" t="str">
            <v>陈粲</v>
          </cell>
          <cell r="O627" t="str">
            <v>女</v>
          </cell>
          <cell r="P627" t="str">
            <v>142300211130</v>
          </cell>
          <cell r="Q627">
            <v>-1</v>
          </cell>
          <cell r="R627">
            <v>-1</v>
          </cell>
        </row>
        <row r="627">
          <cell r="T627">
            <v>-1</v>
          </cell>
          <cell r="U627">
            <v>95</v>
          </cell>
        </row>
        <row r="628">
          <cell r="A628" t="str">
            <v>吴思诚</v>
          </cell>
          <cell r="B628" t="str">
            <v>省统计局</v>
          </cell>
          <cell r="C628" t="str">
            <v>省级</v>
          </cell>
          <cell r="D628" t="str">
            <v>统计专业岗1</v>
          </cell>
          <cell r="E628" t="str">
            <v>14230201086000001</v>
          </cell>
          <cell r="F628" t="str">
            <v>从事统计专业调查、统计数据处理、统计分析研究等工作。</v>
          </cell>
          <cell r="G628">
            <v>2</v>
          </cell>
        </row>
        <row r="628">
          <cell r="N628" t="str">
            <v>吴思诚</v>
          </cell>
          <cell r="O628" t="str">
            <v>女</v>
          </cell>
          <cell r="P628" t="str">
            <v>142302402323</v>
          </cell>
          <cell r="Q628">
            <v>-1</v>
          </cell>
          <cell r="R628">
            <v>-1</v>
          </cell>
        </row>
        <row r="628">
          <cell r="T628">
            <v>-1</v>
          </cell>
          <cell r="U628">
            <v>95</v>
          </cell>
        </row>
        <row r="629">
          <cell r="A629" t="str">
            <v>杨丹蕾</v>
          </cell>
          <cell r="B629" t="str">
            <v>省统计局</v>
          </cell>
          <cell r="C629" t="str">
            <v>省级</v>
          </cell>
          <cell r="D629" t="str">
            <v>统计专业岗1</v>
          </cell>
          <cell r="E629" t="str">
            <v>14230201086000001</v>
          </cell>
          <cell r="F629" t="str">
            <v>从事统计专业调查、统计数据处理、统计分析研究等工作。</v>
          </cell>
          <cell r="G629">
            <v>2</v>
          </cell>
        </row>
        <row r="629">
          <cell r="N629" t="str">
            <v>杨丹蕾</v>
          </cell>
          <cell r="O629" t="str">
            <v>女</v>
          </cell>
          <cell r="P629" t="str">
            <v>142302407123</v>
          </cell>
          <cell r="Q629">
            <v>-1</v>
          </cell>
          <cell r="R629">
            <v>-1</v>
          </cell>
        </row>
        <row r="629">
          <cell r="T629">
            <v>-1</v>
          </cell>
          <cell r="U629">
            <v>95</v>
          </cell>
        </row>
        <row r="630">
          <cell r="A630" t="str">
            <v>成家睿</v>
          </cell>
          <cell r="B630" t="str">
            <v>省统计局</v>
          </cell>
          <cell r="C630" t="str">
            <v>省级</v>
          </cell>
          <cell r="D630" t="str">
            <v>统计专业岗1</v>
          </cell>
          <cell r="E630" t="str">
            <v>14230201086000001</v>
          </cell>
          <cell r="F630" t="str">
            <v>从事统计专业调查、统计数据处理、统计分析研究等工作。</v>
          </cell>
          <cell r="G630">
            <v>2</v>
          </cell>
        </row>
        <row r="630">
          <cell r="N630" t="str">
            <v>成家睿</v>
          </cell>
          <cell r="O630" t="str">
            <v>男</v>
          </cell>
          <cell r="P630" t="str">
            <v>142303309021</v>
          </cell>
          <cell r="Q630">
            <v>-1</v>
          </cell>
          <cell r="R630">
            <v>-1</v>
          </cell>
        </row>
        <row r="630">
          <cell r="T630">
            <v>-1</v>
          </cell>
          <cell r="U630">
            <v>95</v>
          </cell>
        </row>
        <row r="631">
          <cell r="A631" t="str">
            <v>雷昊</v>
          </cell>
          <cell r="B631" t="str">
            <v>省统计局</v>
          </cell>
          <cell r="C631" t="str">
            <v>省级</v>
          </cell>
          <cell r="D631" t="str">
            <v>统计专业岗1</v>
          </cell>
          <cell r="E631" t="str">
            <v>14230201086000001</v>
          </cell>
          <cell r="F631" t="str">
            <v>从事统计专业调查、统计数据处理、统计分析研究等工作。</v>
          </cell>
          <cell r="G631">
            <v>2</v>
          </cell>
        </row>
        <row r="631">
          <cell r="N631" t="str">
            <v>雷昊</v>
          </cell>
          <cell r="O631" t="str">
            <v>男</v>
          </cell>
          <cell r="P631" t="str">
            <v>142301902625</v>
          </cell>
          <cell r="Q631">
            <v>-1</v>
          </cell>
          <cell r="R631">
            <v>-1</v>
          </cell>
        </row>
        <row r="631">
          <cell r="T631">
            <v>-1</v>
          </cell>
          <cell r="U631">
            <v>95</v>
          </cell>
        </row>
        <row r="632">
          <cell r="A632" t="str">
            <v>饶茜</v>
          </cell>
          <cell r="B632" t="str">
            <v>省统计局</v>
          </cell>
          <cell r="C632" t="str">
            <v>省级</v>
          </cell>
          <cell r="D632" t="str">
            <v>统计专业岗1</v>
          </cell>
          <cell r="E632" t="str">
            <v>14230201086000001</v>
          </cell>
          <cell r="F632" t="str">
            <v>从事统计专业调查、统计数据处理、统计分析研究等工作。</v>
          </cell>
          <cell r="G632">
            <v>2</v>
          </cell>
        </row>
        <row r="632">
          <cell r="N632" t="str">
            <v>饶茜</v>
          </cell>
          <cell r="O632" t="str">
            <v>女</v>
          </cell>
          <cell r="P632" t="str">
            <v>142300211411</v>
          </cell>
          <cell r="Q632">
            <v>-1</v>
          </cell>
          <cell r="R632">
            <v>-1</v>
          </cell>
        </row>
        <row r="632">
          <cell r="T632">
            <v>-1</v>
          </cell>
          <cell r="U632">
            <v>95</v>
          </cell>
        </row>
        <row r="633">
          <cell r="A633" t="str">
            <v>彭珊</v>
          </cell>
          <cell r="B633" t="str">
            <v>省统计局</v>
          </cell>
          <cell r="C633" t="str">
            <v>省级</v>
          </cell>
          <cell r="D633" t="str">
            <v>统计专业岗1</v>
          </cell>
          <cell r="E633" t="str">
            <v>14230201086000001</v>
          </cell>
          <cell r="F633" t="str">
            <v>从事统计专业调查、统计数据处理、统计分析研究等工作。</v>
          </cell>
          <cell r="G633">
            <v>2</v>
          </cell>
        </row>
        <row r="633">
          <cell r="N633" t="str">
            <v>彭珊</v>
          </cell>
          <cell r="O633" t="str">
            <v>女</v>
          </cell>
          <cell r="P633" t="str">
            <v>142300207826</v>
          </cell>
          <cell r="Q633">
            <v>-1</v>
          </cell>
          <cell r="R633">
            <v>-1</v>
          </cell>
        </row>
        <row r="633">
          <cell r="T633">
            <v>-1</v>
          </cell>
          <cell r="U633">
            <v>95</v>
          </cell>
        </row>
        <row r="634">
          <cell r="A634" t="str">
            <v>汪静依</v>
          </cell>
          <cell r="B634" t="str">
            <v>省统计局</v>
          </cell>
          <cell r="C634" t="str">
            <v>省级</v>
          </cell>
          <cell r="D634" t="str">
            <v>统计专业岗1</v>
          </cell>
          <cell r="E634" t="str">
            <v>14230201086000001</v>
          </cell>
          <cell r="F634" t="str">
            <v>从事统计专业调查、统计数据处理、统计分析研究等工作。</v>
          </cell>
          <cell r="G634">
            <v>2</v>
          </cell>
        </row>
        <row r="634">
          <cell r="N634" t="str">
            <v>汪静依</v>
          </cell>
          <cell r="O634" t="str">
            <v>女</v>
          </cell>
          <cell r="P634" t="str">
            <v>142302315911</v>
          </cell>
          <cell r="Q634">
            <v>-1</v>
          </cell>
          <cell r="R634">
            <v>-1</v>
          </cell>
        </row>
        <row r="634">
          <cell r="T634">
            <v>-1</v>
          </cell>
          <cell r="U634">
            <v>95</v>
          </cell>
        </row>
        <row r="635">
          <cell r="A635" t="str">
            <v>钟佳慧</v>
          </cell>
          <cell r="B635" t="str">
            <v>省统计局</v>
          </cell>
          <cell r="C635" t="str">
            <v>省级</v>
          </cell>
          <cell r="D635" t="str">
            <v>统计专业岗1</v>
          </cell>
          <cell r="E635" t="str">
            <v>14230201086000001</v>
          </cell>
          <cell r="F635" t="str">
            <v>从事统计专业调查、统计数据处理、统计分析研究等工作。</v>
          </cell>
          <cell r="G635">
            <v>2</v>
          </cell>
        </row>
        <row r="635">
          <cell r="N635" t="str">
            <v>钟佳慧</v>
          </cell>
          <cell r="O635" t="str">
            <v>女</v>
          </cell>
          <cell r="P635" t="str">
            <v>142300102118</v>
          </cell>
          <cell r="Q635">
            <v>-1</v>
          </cell>
          <cell r="R635">
            <v>-1</v>
          </cell>
        </row>
        <row r="635">
          <cell r="T635">
            <v>-1</v>
          </cell>
          <cell r="U635">
            <v>95</v>
          </cell>
        </row>
        <row r="636">
          <cell r="A636" t="str">
            <v>余栋</v>
          </cell>
          <cell r="B636" t="str">
            <v>省统计局</v>
          </cell>
          <cell r="C636" t="str">
            <v>省级</v>
          </cell>
          <cell r="D636" t="str">
            <v>统计专业岗1</v>
          </cell>
          <cell r="E636" t="str">
            <v>14230201086000001</v>
          </cell>
          <cell r="F636" t="str">
            <v>从事统计专业调查、统计数据处理、统计分析研究等工作。</v>
          </cell>
          <cell r="G636">
            <v>2</v>
          </cell>
        </row>
        <row r="636">
          <cell r="N636" t="str">
            <v>余栋</v>
          </cell>
          <cell r="O636" t="str">
            <v>男</v>
          </cell>
          <cell r="P636" t="str">
            <v>142302203911</v>
          </cell>
          <cell r="Q636">
            <v>-1</v>
          </cell>
          <cell r="R636">
            <v>-1</v>
          </cell>
        </row>
        <row r="636">
          <cell r="T636">
            <v>-1</v>
          </cell>
          <cell r="U636">
            <v>95</v>
          </cell>
        </row>
        <row r="637">
          <cell r="A637" t="str">
            <v>柯琳琳</v>
          </cell>
          <cell r="B637" t="str">
            <v>省统计局</v>
          </cell>
          <cell r="C637" t="str">
            <v>省级</v>
          </cell>
          <cell r="D637" t="str">
            <v>统计专业岗1</v>
          </cell>
          <cell r="E637" t="str">
            <v>14230201086000001</v>
          </cell>
          <cell r="F637" t="str">
            <v>从事统计专业调查、统计数据处理、统计分析研究等工作。</v>
          </cell>
          <cell r="G637">
            <v>2</v>
          </cell>
        </row>
        <row r="637">
          <cell r="N637" t="str">
            <v>柯琳琳</v>
          </cell>
          <cell r="O637" t="str">
            <v>女</v>
          </cell>
          <cell r="P637" t="str">
            <v>142300209521</v>
          </cell>
          <cell r="Q637">
            <v>-1</v>
          </cell>
          <cell r="R637">
            <v>-1</v>
          </cell>
        </row>
        <row r="637">
          <cell r="T637">
            <v>-1</v>
          </cell>
          <cell r="U637">
            <v>95</v>
          </cell>
        </row>
        <row r="638">
          <cell r="A638" t="str">
            <v>刘雨柯</v>
          </cell>
          <cell r="B638" t="str">
            <v>省统计局</v>
          </cell>
          <cell r="C638" t="str">
            <v>省级</v>
          </cell>
          <cell r="D638" t="str">
            <v>统计专业岗1</v>
          </cell>
          <cell r="E638" t="str">
            <v>14230201086000001</v>
          </cell>
          <cell r="F638" t="str">
            <v>从事统计专业调查、统计数据处理、统计分析研究等工作。</v>
          </cell>
          <cell r="G638">
            <v>2</v>
          </cell>
        </row>
        <row r="638">
          <cell r="N638" t="str">
            <v>刘雨柯</v>
          </cell>
          <cell r="O638" t="str">
            <v>男</v>
          </cell>
          <cell r="P638" t="str">
            <v>142300317428</v>
          </cell>
          <cell r="Q638">
            <v>-1</v>
          </cell>
          <cell r="R638">
            <v>-1</v>
          </cell>
        </row>
        <row r="638">
          <cell r="T638">
            <v>-1</v>
          </cell>
          <cell r="U638">
            <v>95</v>
          </cell>
        </row>
        <row r="639">
          <cell r="A639" t="str">
            <v>严家伟</v>
          </cell>
          <cell r="B639" t="str">
            <v>省统计局</v>
          </cell>
          <cell r="C639" t="str">
            <v>省级</v>
          </cell>
          <cell r="D639" t="str">
            <v>统计专业岗1</v>
          </cell>
          <cell r="E639" t="str">
            <v>14230201086000001</v>
          </cell>
          <cell r="F639" t="str">
            <v>从事统计专业调查、统计数据处理、统计分析研究等工作。</v>
          </cell>
          <cell r="G639">
            <v>2</v>
          </cell>
        </row>
        <row r="639">
          <cell r="N639" t="str">
            <v>严家伟</v>
          </cell>
          <cell r="O639" t="str">
            <v>男</v>
          </cell>
          <cell r="P639" t="str">
            <v>142302409323</v>
          </cell>
          <cell r="Q639">
            <v>-1</v>
          </cell>
          <cell r="R639">
            <v>-1</v>
          </cell>
        </row>
        <row r="639">
          <cell r="T639">
            <v>-1</v>
          </cell>
          <cell r="U639">
            <v>95</v>
          </cell>
        </row>
        <row r="640">
          <cell r="A640" t="str">
            <v>王晓强</v>
          </cell>
          <cell r="B640" t="str">
            <v>省统计局</v>
          </cell>
          <cell r="C640" t="str">
            <v>省级</v>
          </cell>
          <cell r="D640" t="str">
            <v>统计专业岗1</v>
          </cell>
          <cell r="E640" t="str">
            <v>14230201086000001</v>
          </cell>
          <cell r="F640" t="str">
            <v>从事统计专业调查、统计数据处理、统计分析研究等工作。</v>
          </cell>
          <cell r="G640">
            <v>2</v>
          </cell>
        </row>
        <row r="640">
          <cell r="N640" t="str">
            <v>王晓强</v>
          </cell>
          <cell r="O640" t="str">
            <v>男</v>
          </cell>
          <cell r="P640" t="str">
            <v>142302312321</v>
          </cell>
          <cell r="Q640">
            <v>-1</v>
          </cell>
          <cell r="R640">
            <v>-1</v>
          </cell>
        </row>
        <row r="640">
          <cell r="T640">
            <v>-1</v>
          </cell>
          <cell r="U640">
            <v>95</v>
          </cell>
        </row>
        <row r="641">
          <cell r="A641" t="str">
            <v>郑昕玥</v>
          </cell>
          <cell r="B641" t="str">
            <v>省统计局</v>
          </cell>
          <cell r="C641" t="str">
            <v>省级</v>
          </cell>
          <cell r="D641" t="str">
            <v>统计专业岗1</v>
          </cell>
          <cell r="E641" t="str">
            <v>14230201086000001</v>
          </cell>
          <cell r="F641" t="str">
            <v>从事统计专业调查、统计数据处理、统计分析研究等工作。</v>
          </cell>
          <cell r="G641">
            <v>2</v>
          </cell>
        </row>
        <row r="641">
          <cell r="N641" t="str">
            <v>郑昕玥</v>
          </cell>
          <cell r="O641" t="str">
            <v>女</v>
          </cell>
          <cell r="P641" t="str">
            <v>142302405029</v>
          </cell>
          <cell r="Q641">
            <v>-1</v>
          </cell>
          <cell r="R641">
            <v>-1</v>
          </cell>
        </row>
        <row r="641">
          <cell r="T641">
            <v>-1</v>
          </cell>
          <cell r="U641">
            <v>95</v>
          </cell>
        </row>
        <row r="642">
          <cell r="A642" t="str">
            <v>张世康</v>
          </cell>
          <cell r="B642" t="str">
            <v>省统计局</v>
          </cell>
          <cell r="C642" t="str">
            <v>省级</v>
          </cell>
          <cell r="D642" t="str">
            <v>统计专业岗1</v>
          </cell>
          <cell r="E642" t="str">
            <v>14230201086000001</v>
          </cell>
          <cell r="F642" t="str">
            <v>从事统计专业调查、统计数据处理、统计分析研究等工作。</v>
          </cell>
          <cell r="G642">
            <v>2</v>
          </cell>
        </row>
        <row r="642">
          <cell r="N642" t="str">
            <v>张世康</v>
          </cell>
          <cell r="O642" t="str">
            <v>男</v>
          </cell>
          <cell r="P642" t="str">
            <v>142302005401</v>
          </cell>
          <cell r="Q642">
            <v>-1</v>
          </cell>
          <cell r="R642">
            <v>-1</v>
          </cell>
        </row>
        <row r="642">
          <cell r="T642">
            <v>-1</v>
          </cell>
          <cell r="U642">
            <v>95</v>
          </cell>
        </row>
        <row r="643">
          <cell r="A643" t="str">
            <v>张瑶真</v>
          </cell>
          <cell r="B643" t="str">
            <v>省统计局</v>
          </cell>
          <cell r="C643" t="str">
            <v>省级</v>
          </cell>
          <cell r="D643" t="str">
            <v>统计专业岗1</v>
          </cell>
          <cell r="E643" t="str">
            <v>14230201086000001</v>
          </cell>
          <cell r="F643" t="str">
            <v>从事统计专业调查、统计数据处理、统计分析研究等工作。</v>
          </cell>
          <cell r="G643">
            <v>2</v>
          </cell>
        </row>
        <row r="643">
          <cell r="N643" t="str">
            <v>张瑶真</v>
          </cell>
          <cell r="O643" t="str">
            <v>女</v>
          </cell>
          <cell r="P643" t="str">
            <v>142300313122</v>
          </cell>
          <cell r="Q643">
            <v>-1</v>
          </cell>
          <cell r="R643">
            <v>-1</v>
          </cell>
        </row>
        <row r="643">
          <cell r="T643">
            <v>-1</v>
          </cell>
          <cell r="U643">
            <v>95</v>
          </cell>
        </row>
        <row r="644">
          <cell r="A644" t="str">
            <v>刘亚东</v>
          </cell>
          <cell r="B644" t="str">
            <v>省统计局</v>
          </cell>
          <cell r="C644" t="str">
            <v>省级</v>
          </cell>
          <cell r="D644" t="str">
            <v>统计专业岗1</v>
          </cell>
          <cell r="E644" t="str">
            <v>14230201086000001</v>
          </cell>
          <cell r="F644" t="str">
            <v>从事统计专业调查、统计数据处理、统计分析研究等工作。</v>
          </cell>
          <cell r="G644">
            <v>2</v>
          </cell>
        </row>
        <row r="644">
          <cell r="N644" t="str">
            <v>刘亚东</v>
          </cell>
          <cell r="O644" t="str">
            <v>男</v>
          </cell>
          <cell r="P644" t="str">
            <v>142300425204</v>
          </cell>
          <cell r="Q644">
            <v>-1</v>
          </cell>
          <cell r="R644">
            <v>-1</v>
          </cell>
        </row>
        <row r="644">
          <cell r="T644">
            <v>-1</v>
          </cell>
          <cell r="U644">
            <v>95</v>
          </cell>
        </row>
        <row r="645">
          <cell r="A645" t="str">
            <v>徐冰洁</v>
          </cell>
          <cell r="B645" t="str">
            <v>省统计局</v>
          </cell>
          <cell r="C645" t="str">
            <v>省级</v>
          </cell>
          <cell r="D645" t="str">
            <v>统计专业岗1</v>
          </cell>
          <cell r="E645" t="str">
            <v>14230201086000001</v>
          </cell>
          <cell r="F645" t="str">
            <v>从事统计专业调查、统计数据处理、统计分析研究等工作。</v>
          </cell>
          <cell r="G645">
            <v>2</v>
          </cell>
        </row>
        <row r="645">
          <cell r="N645" t="str">
            <v>徐冰洁</v>
          </cell>
          <cell r="O645" t="str">
            <v>女</v>
          </cell>
          <cell r="P645" t="str">
            <v>142300317516</v>
          </cell>
          <cell r="Q645">
            <v>-1</v>
          </cell>
          <cell r="R645">
            <v>-1</v>
          </cell>
        </row>
        <row r="645">
          <cell r="T645">
            <v>-1</v>
          </cell>
          <cell r="U645">
            <v>95</v>
          </cell>
        </row>
        <row r="646">
          <cell r="A646" t="str">
            <v>刘艺宁</v>
          </cell>
          <cell r="B646" t="str">
            <v>省统计局</v>
          </cell>
          <cell r="C646" t="str">
            <v>省级</v>
          </cell>
          <cell r="D646" t="str">
            <v>统计专业岗1</v>
          </cell>
          <cell r="E646" t="str">
            <v>14230201086000001</v>
          </cell>
          <cell r="F646" t="str">
            <v>从事统计专业调查、统计数据处理、统计分析研究等工作。</v>
          </cell>
          <cell r="G646">
            <v>2</v>
          </cell>
        </row>
        <row r="646">
          <cell r="N646" t="str">
            <v>刘艺宁</v>
          </cell>
          <cell r="O646" t="str">
            <v>女</v>
          </cell>
          <cell r="P646" t="str">
            <v>142300208417</v>
          </cell>
          <cell r="Q646">
            <v>-1</v>
          </cell>
          <cell r="R646">
            <v>-1</v>
          </cell>
        </row>
        <row r="646">
          <cell r="T646">
            <v>-1</v>
          </cell>
          <cell r="U646">
            <v>95</v>
          </cell>
        </row>
        <row r="647">
          <cell r="A647" t="str">
            <v>刘星宇</v>
          </cell>
          <cell r="B647" t="str">
            <v>省统计局</v>
          </cell>
          <cell r="C647" t="str">
            <v>省级</v>
          </cell>
          <cell r="D647" t="str">
            <v>统计专业岗1</v>
          </cell>
          <cell r="E647" t="str">
            <v>14230201086000001</v>
          </cell>
          <cell r="F647" t="str">
            <v>从事统计专业调查、统计数据处理、统计分析研究等工作。</v>
          </cell>
          <cell r="G647">
            <v>2</v>
          </cell>
        </row>
        <row r="647">
          <cell r="N647" t="str">
            <v>刘星宇</v>
          </cell>
          <cell r="O647" t="str">
            <v>男</v>
          </cell>
          <cell r="P647" t="str">
            <v>142302313029</v>
          </cell>
          <cell r="Q647">
            <v>-1</v>
          </cell>
          <cell r="R647">
            <v>-1</v>
          </cell>
        </row>
        <row r="647">
          <cell r="T647">
            <v>-1</v>
          </cell>
          <cell r="U647">
            <v>95</v>
          </cell>
        </row>
        <row r="648">
          <cell r="A648" t="str">
            <v>田奇</v>
          </cell>
          <cell r="B648" t="str">
            <v>省统计局</v>
          </cell>
          <cell r="C648" t="str">
            <v>省级</v>
          </cell>
          <cell r="D648" t="str">
            <v>统计专业岗1</v>
          </cell>
          <cell r="E648" t="str">
            <v>14230201086000001</v>
          </cell>
          <cell r="F648" t="str">
            <v>从事统计专业调查、统计数据处理、统计分析研究等工作。</v>
          </cell>
          <cell r="G648">
            <v>2</v>
          </cell>
        </row>
        <row r="648">
          <cell r="N648" t="str">
            <v>田奇</v>
          </cell>
          <cell r="O648" t="str">
            <v>男</v>
          </cell>
          <cell r="P648" t="str">
            <v>142301903214</v>
          </cell>
          <cell r="Q648">
            <v>-1</v>
          </cell>
          <cell r="R648">
            <v>-1</v>
          </cell>
        </row>
        <row r="648">
          <cell r="T648">
            <v>-1</v>
          </cell>
          <cell r="U648">
            <v>95</v>
          </cell>
        </row>
        <row r="649">
          <cell r="A649" t="str">
            <v>刘鱼迁</v>
          </cell>
          <cell r="B649" t="str">
            <v>省统计局</v>
          </cell>
          <cell r="C649" t="str">
            <v>省级</v>
          </cell>
          <cell r="D649" t="str">
            <v>统计专业岗1</v>
          </cell>
          <cell r="E649" t="str">
            <v>14230201086000001</v>
          </cell>
          <cell r="F649" t="str">
            <v>从事统计专业调查、统计数据处理、统计分析研究等工作。</v>
          </cell>
          <cell r="G649">
            <v>2</v>
          </cell>
        </row>
        <row r="649">
          <cell r="N649" t="str">
            <v>刘鱼迁</v>
          </cell>
          <cell r="O649" t="str">
            <v>女</v>
          </cell>
          <cell r="P649" t="str">
            <v>142302200211</v>
          </cell>
          <cell r="Q649">
            <v>-1</v>
          </cell>
          <cell r="R649">
            <v>-1</v>
          </cell>
        </row>
        <row r="649">
          <cell r="T649">
            <v>-1</v>
          </cell>
          <cell r="U649">
            <v>95</v>
          </cell>
        </row>
        <row r="650">
          <cell r="A650" t="str">
            <v>张美燕</v>
          </cell>
          <cell r="B650" t="str">
            <v>省统计局</v>
          </cell>
          <cell r="C650" t="str">
            <v>省级</v>
          </cell>
          <cell r="D650" t="str">
            <v>统计专业岗1</v>
          </cell>
          <cell r="E650" t="str">
            <v>14230201086000001</v>
          </cell>
          <cell r="F650" t="str">
            <v>从事统计专业调查、统计数据处理、统计分析研究等工作。</v>
          </cell>
          <cell r="G650">
            <v>2</v>
          </cell>
        </row>
        <row r="650">
          <cell r="N650" t="str">
            <v>张美燕</v>
          </cell>
          <cell r="O650" t="str">
            <v>女</v>
          </cell>
          <cell r="P650" t="str">
            <v>142302314302</v>
          </cell>
          <cell r="Q650">
            <v>-1</v>
          </cell>
          <cell r="R650">
            <v>-1</v>
          </cell>
        </row>
        <row r="650">
          <cell r="T650">
            <v>-1</v>
          </cell>
          <cell r="U650">
            <v>95</v>
          </cell>
        </row>
        <row r="651">
          <cell r="A651" t="str">
            <v>李安琪</v>
          </cell>
          <cell r="B651" t="str">
            <v>省统计局</v>
          </cell>
          <cell r="C651" t="str">
            <v>省级</v>
          </cell>
          <cell r="D651" t="str">
            <v>统计专业岗1</v>
          </cell>
          <cell r="E651" t="str">
            <v>14230201086000001</v>
          </cell>
          <cell r="F651" t="str">
            <v>从事统计专业调查、统计数据处理、统计分析研究等工作。</v>
          </cell>
          <cell r="G651">
            <v>2</v>
          </cell>
        </row>
        <row r="651">
          <cell r="N651" t="str">
            <v>李安琪</v>
          </cell>
          <cell r="O651" t="str">
            <v>女</v>
          </cell>
          <cell r="P651" t="str">
            <v>142300425619</v>
          </cell>
          <cell r="Q651">
            <v>-1</v>
          </cell>
          <cell r="R651">
            <v>-1</v>
          </cell>
        </row>
        <row r="651">
          <cell r="T651">
            <v>-1</v>
          </cell>
          <cell r="U651">
            <v>95</v>
          </cell>
        </row>
        <row r="652">
          <cell r="A652" t="str">
            <v>雷宇</v>
          </cell>
          <cell r="B652" t="str">
            <v>省统计局</v>
          </cell>
          <cell r="C652" t="str">
            <v>省级</v>
          </cell>
          <cell r="D652" t="str">
            <v>统计专业岗1</v>
          </cell>
          <cell r="E652" t="str">
            <v>14230201086000001</v>
          </cell>
          <cell r="F652" t="str">
            <v>从事统计专业调查、统计数据处理、统计分析研究等工作。</v>
          </cell>
          <cell r="G652">
            <v>2</v>
          </cell>
        </row>
        <row r="652">
          <cell r="N652" t="str">
            <v>雷宇</v>
          </cell>
          <cell r="O652" t="str">
            <v>男</v>
          </cell>
          <cell r="P652" t="str">
            <v>142300319127</v>
          </cell>
          <cell r="Q652">
            <v>-1</v>
          </cell>
          <cell r="R652">
            <v>-1</v>
          </cell>
        </row>
        <row r="652">
          <cell r="T652">
            <v>-1</v>
          </cell>
          <cell r="U652">
            <v>95</v>
          </cell>
        </row>
        <row r="653">
          <cell r="A653" t="str">
            <v>方晨晨</v>
          </cell>
          <cell r="B653" t="str">
            <v>省统计局</v>
          </cell>
          <cell r="C653" t="str">
            <v>省级</v>
          </cell>
          <cell r="D653" t="str">
            <v>统计专业岗1</v>
          </cell>
          <cell r="E653" t="str">
            <v>14230201086000001</v>
          </cell>
          <cell r="F653" t="str">
            <v>从事统计专业调查、统计数据处理、统计分析研究等工作。</v>
          </cell>
          <cell r="G653">
            <v>2</v>
          </cell>
        </row>
        <row r="653">
          <cell r="N653" t="str">
            <v>方晨晨</v>
          </cell>
          <cell r="O653" t="str">
            <v>女</v>
          </cell>
          <cell r="P653" t="str">
            <v>142302313321</v>
          </cell>
          <cell r="Q653">
            <v>-1</v>
          </cell>
          <cell r="R653">
            <v>-1</v>
          </cell>
        </row>
        <row r="653">
          <cell r="T653">
            <v>-1</v>
          </cell>
          <cell r="U653">
            <v>95</v>
          </cell>
        </row>
        <row r="654">
          <cell r="A654" t="str">
            <v>魏天慧</v>
          </cell>
          <cell r="B654" t="str">
            <v>省统计局</v>
          </cell>
          <cell r="C654" t="str">
            <v>省级</v>
          </cell>
          <cell r="D654" t="str">
            <v>统计专业岗1</v>
          </cell>
          <cell r="E654" t="str">
            <v>14230201086000001</v>
          </cell>
          <cell r="F654" t="str">
            <v>从事统计专业调查、统计数据处理、统计分析研究等工作。</v>
          </cell>
          <cell r="G654">
            <v>2</v>
          </cell>
        </row>
        <row r="654">
          <cell r="N654" t="str">
            <v>魏天慧</v>
          </cell>
          <cell r="O654" t="str">
            <v>女</v>
          </cell>
          <cell r="P654" t="str">
            <v>142302309302</v>
          </cell>
          <cell r="Q654">
            <v>-1</v>
          </cell>
          <cell r="R654">
            <v>-1</v>
          </cell>
        </row>
        <row r="654">
          <cell r="T654">
            <v>-1</v>
          </cell>
          <cell r="U654">
            <v>95</v>
          </cell>
        </row>
        <row r="655">
          <cell r="A655" t="str">
            <v>王雯</v>
          </cell>
          <cell r="B655" t="str">
            <v>省统计局</v>
          </cell>
          <cell r="C655" t="str">
            <v>省级</v>
          </cell>
          <cell r="D655" t="str">
            <v>统计专业岗1</v>
          </cell>
          <cell r="E655" t="str">
            <v>14230201086000001</v>
          </cell>
          <cell r="F655" t="str">
            <v>从事统计专业调查、统计数据处理、统计分析研究等工作。</v>
          </cell>
          <cell r="G655">
            <v>2</v>
          </cell>
        </row>
        <row r="655">
          <cell r="N655" t="str">
            <v>王雯</v>
          </cell>
          <cell r="O655" t="str">
            <v>女</v>
          </cell>
          <cell r="P655" t="str">
            <v>142302312611</v>
          </cell>
          <cell r="Q655">
            <v>-1</v>
          </cell>
          <cell r="R655">
            <v>-1</v>
          </cell>
        </row>
        <row r="655">
          <cell r="T655">
            <v>-1</v>
          </cell>
          <cell r="U655">
            <v>95</v>
          </cell>
        </row>
        <row r="656">
          <cell r="A656" t="str">
            <v>周正</v>
          </cell>
          <cell r="B656" t="str">
            <v>省统计局</v>
          </cell>
          <cell r="C656" t="str">
            <v>省级</v>
          </cell>
          <cell r="D656" t="str">
            <v>统计专业岗1</v>
          </cell>
          <cell r="E656" t="str">
            <v>14230201086000001</v>
          </cell>
          <cell r="F656" t="str">
            <v>从事统计专业调查、统计数据处理、统计分析研究等工作。</v>
          </cell>
          <cell r="G656">
            <v>2</v>
          </cell>
        </row>
        <row r="656">
          <cell r="N656" t="str">
            <v>周正</v>
          </cell>
          <cell r="O656" t="str">
            <v>男</v>
          </cell>
          <cell r="P656" t="str">
            <v>142302005810</v>
          </cell>
          <cell r="Q656">
            <v>-1</v>
          </cell>
          <cell r="R656">
            <v>-1</v>
          </cell>
        </row>
        <row r="656">
          <cell r="T656">
            <v>-1</v>
          </cell>
          <cell r="U656">
            <v>95</v>
          </cell>
        </row>
        <row r="657">
          <cell r="A657" t="str">
            <v>王伊诗</v>
          </cell>
          <cell r="B657" t="str">
            <v>省统计局</v>
          </cell>
          <cell r="C657" t="str">
            <v>省级</v>
          </cell>
          <cell r="D657" t="str">
            <v>统计专业岗1</v>
          </cell>
          <cell r="E657" t="str">
            <v>14230201086000001</v>
          </cell>
          <cell r="F657" t="str">
            <v>从事统计专业调查、统计数据处理、统计分析研究等工作。</v>
          </cell>
          <cell r="G657">
            <v>2</v>
          </cell>
        </row>
        <row r="657">
          <cell r="N657" t="str">
            <v>王伊诗</v>
          </cell>
          <cell r="O657" t="str">
            <v>女</v>
          </cell>
          <cell r="P657" t="str">
            <v>142300315002</v>
          </cell>
          <cell r="Q657">
            <v>-1</v>
          </cell>
          <cell r="R657">
            <v>-1</v>
          </cell>
        </row>
        <row r="657">
          <cell r="T657">
            <v>-1</v>
          </cell>
          <cell r="U657">
            <v>95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zoomScale="95" zoomScaleNormal="95" workbookViewId="0">
      <selection activeCell="B2" sqref="B2"/>
    </sheetView>
  </sheetViews>
  <sheetFormatPr defaultColWidth="14.75" defaultRowHeight="15" outlineLevelCol="1"/>
  <cols>
    <col min="1" max="1" width="14.5" style="25" customWidth="1"/>
    <col min="2" max="2" width="126.625" style="25" customWidth="1"/>
    <col min="3" max="32" width="9" style="26" customWidth="1"/>
    <col min="33" max="16384" width="14.75" style="26"/>
  </cols>
  <sheetData>
    <row r="1" ht="57.95" customHeight="1" spans="1:2">
      <c r="A1" s="27" t="s">
        <v>0</v>
      </c>
      <c r="B1" s="28"/>
    </row>
    <row r="2" ht="32.1" customHeight="1" spans="1:2">
      <c r="A2" s="29" t="s">
        <v>1</v>
      </c>
      <c r="B2" s="30" t="s">
        <v>2</v>
      </c>
    </row>
    <row r="3" ht="62.1" customHeight="1" spans="1:2">
      <c r="A3" s="29" t="s">
        <v>3</v>
      </c>
      <c r="B3" s="31" t="s">
        <v>4</v>
      </c>
    </row>
    <row r="4" ht="45.95" customHeight="1" spans="1:2">
      <c r="A4" s="32" t="s">
        <v>5</v>
      </c>
      <c r="B4" s="33" t="s">
        <v>6</v>
      </c>
    </row>
    <row r="5" ht="176.1" customHeight="1" spans="1:2">
      <c r="A5" s="29" t="s">
        <v>7</v>
      </c>
      <c r="B5" s="31" t="s">
        <v>8</v>
      </c>
    </row>
    <row r="6" ht="99.95" customHeight="1" spans="1:2">
      <c r="A6" s="29" t="s">
        <v>9</v>
      </c>
      <c r="B6" s="31" t="s">
        <v>10</v>
      </c>
    </row>
    <row r="7" ht="41.1" customHeight="1" spans="1:2">
      <c r="A7" s="29" t="s">
        <v>11</v>
      </c>
      <c r="B7" s="31" t="s">
        <v>12</v>
      </c>
    </row>
    <row r="8" ht="38.1" customHeight="1" spans="1:2">
      <c r="A8" s="34" t="s">
        <v>13</v>
      </c>
      <c r="B8" s="35"/>
    </row>
    <row r="9" ht="37.15" customHeight="1" spans="1:2">
      <c r="A9" s="36" t="s">
        <v>14</v>
      </c>
      <c r="B9" s="37"/>
    </row>
  </sheetData>
  <mergeCells count="3">
    <mergeCell ref="A1:B1"/>
    <mergeCell ref="A8:B8"/>
    <mergeCell ref="A9:B9"/>
  </mergeCells>
  <printOptions horizontalCentered="1"/>
  <pageMargins left="0.511811023622047" right="0.511811023622047" top="0.354330708661417" bottom="0.354330708661417" header="0.31496062992126" footer="0.31496062992126"/>
  <pageSetup paperSize="9" scale="9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tabSelected="1" workbookViewId="0">
      <selection activeCell="G8" sqref="G8"/>
    </sheetView>
  </sheetViews>
  <sheetFormatPr defaultColWidth="9" defaultRowHeight="13.5"/>
  <cols>
    <col min="1" max="1" width="7.875" customWidth="1"/>
    <col min="2" max="2" width="13.375" customWidth="1"/>
    <col min="3" max="3" width="10.625" customWidth="1"/>
    <col min="4" max="4" width="15.125" customWidth="1"/>
    <col min="5" max="5" width="5.25" customWidth="1"/>
    <col min="6" max="6" width="8.5" customWidth="1"/>
    <col min="7" max="7" width="5.625" customWidth="1"/>
    <col min="8" max="8" width="12.5" style="3" customWidth="1"/>
    <col min="9" max="9" width="8.625" customWidth="1"/>
    <col min="10" max="14" width="7.625" customWidth="1"/>
    <col min="15" max="15" width="7" customWidth="1"/>
  </cols>
  <sheetData>
    <row r="1" ht="34.5" spans="1:15">
      <c r="A1" s="22" t="s">
        <v>15</v>
      </c>
      <c r="B1" s="22"/>
      <c r="C1" s="22"/>
      <c r="D1" s="22"/>
      <c r="E1" s="22"/>
      <c r="F1" s="22"/>
      <c r="G1" s="22"/>
      <c r="H1" s="22"/>
      <c r="I1" s="22"/>
      <c r="J1" s="22"/>
      <c r="K1" s="22"/>
      <c r="L1" s="22"/>
      <c r="M1" s="22"/>
      <c r="N1" s="22"/>
      <c r="O1" s="22"/>
    </row>
    <row r="2" s="20" customFormat="1" ht="19.15" customHeight="1" spans="1:15">
      <c r="A2" s="23" t="s">
        <v>16</v>
      </c>
      <c r="B2" s="23"/>
      <c r="C2" s="23"/>
      <c r="D2" s="23"/>
      <c r="E2" s="23"/>
      <c r="F2" s="23"/>
      <c r="G2" s="23"/>
      <c r="H2" s="23"/>
      <c r="I2" s="23"/>
      <c r="J2" s="23"/>
      <c r="K2" s="23"/>
      <c r="L2" s="23"/>
      <c r="M2" s="23"/>
      <c r="N2" s="23"/>
      <c r="O2" s="23"/>
    </row>
    <row r="3" ht="48" customHeight="1" spans="1:15">
      <c r="A3" s="4" t="s">
        <v>17</v>
      </c>
      <c r="B3" s="4" t="s">
        <v>18</v>
      </c>
      <c r="C3" s="4" t="s">
        <v>19</v>
      </c>
      <c r="D3" s="4" t="s">
        <v>20</v>
      </c>
      <c r="E3" s="4" t="s">
        <v>21</v>
      </c>
      <c r="F3" s="4" t="s">
        <v>22</v>
      </c>
      <c r="G3" s="4" t="s">
        <v>23</v>
      </c>
      <c r="H3" s="5" t="s">
        <v>24</v>
      </c>
      <c r="I3" s="4" t="s">
        <v>25</v>
      </c>
      <c r="J3" s="4" t="s">
        <v>26</v>
      </c>
      <c r="K3" s="4" t="s">
        <v>27</v>
      </c>
      <c r="L3" s="4" t="s">
        <v>28</v>
      </c>
      <c r="M3" s="4" t="s">
        <v>29</v>
      </c>
      <c r="N3" s="4" t="s">
        <v>30</v>
      </c>
      <c r="O3" s="4" t="s">
        <v>31</v>
      </c>
    </row>
    <row r="4" s="21" customFormat="1" ht="24.95" customHeight="1" spans="1:15">
      <c r="A4" s="17" t="s">
        <v>32</v>
      </c>
      <c r="B4" s="17" t="s">
        <v>32</v>
      </c>
      <c r="C4" s="17" t="s">
        <v>33</v>
      </c>
      <c r="D4" s="17" t="s">
        <v>34</v>
      </c>
      <c r="E4" s="17">
        <v>2</v>
      </c>
      <c r="F4" s="17" t="s">
        <v>35</v>
      </c>
      <c r="G4" s="17" t="s">
        <v>36</v>
      </c>
      <c r="H4" s="17" t="s">
        <v>37</v>
      </c>
      <c r="I4" s="17">
        <v>77.6</v>
      </c>
      <c r="J4" s="17">
        <v>74</v>
      </c>
      <c r="K4" s="17"/>
      <c r="L4" s="17"/>
      <c r="M4" s="17">
        <v>75.98</v>
      </c>
      <c r="N4" s="17">
        <v>1</v>
      </c>
      <c r="O4" s="17"/>
    </row>
    <row r="5" ht="24.95" customHeight="1" spans="1:15">
      <c r="A5" s="17" t="s">
        <v>32</v>
      </c>
      <c r="B5" s="17" t="s">
        <v>32</v>
      </c>
      <c r="C5" s="17" t="s">
        <v>33</v>
      </c>
      <c r="D5" s="17" t="s">
        <v>34</v>
      </c>
      <c r="E5" s="17">
        <v>2</v>
      </c>
      <c r="F5" s="17" t="s">
        <v>38</v>
      </c>
      <c r="G5" s="17" t="s">
        <v>36</v>
      </c>
      <c r="H5" s="17" t="s">
        <v>39</v>
      </c>
      <c r="I5" s="17">
        <v>75.2</v>
      </c>
      <c r="J5" s="17">
        <v>76</v>
      </c>
      <c r="K5" s="17"/>
      <c r="L5" s="17"/>
      <c r="M5" s="17">
        <v>75.56</v>
      </c>
      <c r="N5" s="17">
        <v>2</v>
      </c>
      <c r="O5" s="17"/>
    </row>
    <row r="6" ht="24.95" customHeight="1" spans="1:15">
      <c r="A6" s="17" t="s">
        <v>32</v>
      </c>
      <c r="B6" s="17" t="s">
        <v>32</v>
      </c>
      <c r="C6" s="17" t="s">
        <v>33</v>
      </c>
      <c r="D6" s="17" t="s">
        <v>34</v>
      </c>
      <c r="E6" s="17">
        <v>2</v>
      </c>
      <c r="F6" s="17" t="s">
        <v>40</v>
      </c>
      <c r="G6" s="17" t="s">
        <v>36</v>
      </c>
      <c r="H6" s="17" t="s">
        <v>41</v>
      </c>
      <c r="I6" s="17">
        <v>72</v>
      </c>
      <c r="J6" s="17">
        <v>79.5</v>
      </c>
      <c r="K6" s="17"/>
      <c r="L6" s="17"/>
      <c r="M6" s="17">
        <v>75.375</v>
      </c>
      <c r="N6" s="17">
        <v>3</v>
      </c>
      <c r="O6" s="17"/>
    </row>
    <row r="7" ht="24.95" customHeight="1" spans="1:15">
      <c r="A7" s="17" t="s">
        <v>32</v>
      </c>
      <c r="B7" s="17" t="s">
        <v>32</v>
      </c>
      <c r="C7" s="17" t="s">
        <v>33</v>
      </c>
      <c r="D7" s="17" t="s">
        <v>34</v>
      </c>
      <c r="E7" s="17">
        <v>2</v>
      </c>
      <c r="F7" s="17" t="s">
        <v>42</v>
      </c>
      <c r="G7" s="17" t="s">
        <v>36</v>
      </c>
      <c r="H7" s="17" t="s">
        <v>43</v>
      </c>
      <c r="I7" s="17">
        <v>76.8</v>
      </c>
      <c r="J7" s="17">
        <v>68.5</v>
      </c>
      <c r="K7" s="17"/>
      <c r="L7" s="17"/>
      <c r="M7" s="17">
        <v>73.065</v>
      </c>
      <c r="N7" s="17">
        <v>4</v>
      </c>
      <c r="O7" s="17"/>
    </row>
    <row r="8" ht="24.95" customHeight="1" spans="1:15">
      <c r="A8" s="17" t="s">
        <v>32</v>
      </c>
      <c r="B8" s="17" t="s">
        <v>32</v>
      </c>
      <c r="C8" s="17" t="s">
        <v>33</v>
      </c>
      <c r="D8" s="17" t="s">
        <v>34</v>
      </c>
      <c r="E8" s="17">
        <v>2</v>
      </c>
      <c r="F8" s="17" t="s">
        <v>44</v>
      </c>
      <c r="G8" s="17" t="s">
        <v>45</v>
      </c>
      <c r="H8" s="17" t="s">
        <v>46</v>
      </c>
      <c r="I8" s="17">
        <v>72.8</v>
      </c>
      <c r="J8" s="17">
        <v>71.5</v>
      </c>
      <c r="K8" s="17"/>
      <c r="L8" s="17"/>
      <c r="M8" s="17">
        <v>72.215</v>
      </c>
      <c r="N8" s="17">
        <v>5</v>
      </c>
      <c r="O8" s="17"/>
    </row>
    <row r="9" ht="24.95" customHeight="1" spans="1:15">
      <c r="A9" s="17" t="s">
        <v>32</v>
      </c>
      <c r="B9" s="17" t="s">
        <v>32</v>
      </c>
      <c r="C9" s="17" t="s">
        <v>33</v>
      </c>
      <c r="D9" s="17" t="s">
        <v>34</v>
      </c>
      <c r="E9" s="17">
        <v>2</v>
      </c>
      <c r="F9" s="17" t="s">
        <v>47</v>
      </c>
      <c r="G9" s="17" t="s">
        <v>45</v>
      </c>
      <c r="H9" s="17" t="s">
        <v>48</v>
      </c>
      <c r="I9" s="17">
        <v>75.2</v>
      </c>
      <c r="J9" s="17">
        <v>68.5</v>
      </c>
      <c r="K9" s="17"/>
      <c r="L9" s="17"/>
      <c r="M9" s="17">
        <v>72.185</v>
      </c>
      <c r="N9" s="17">
        <v>6</v>
      </c>
      <c r="O9" s="17"/>
    </row>
    <row r="10" ht="24.95" customHeight="1" spans="1:15">
      <c r="A10" s="17" t="s">
        <v>32</v>
      </c>
      <c r="B10" s="17" t="s">
        <v>32</v>
      </c>
      <c r="C10" s="17" t="s">
        <v>49</v>
      </c>
      <c r="D10" s="17" t="s">
        <v>50</v>
      </c>
      <c r="E10" s="17">
        <v>1</v>
      </c>
      <c r="F10" s="17" t="s">
        <v>51</v>
      </c>
      <c r="G10" s="17" t="s">
        <v>36</v>
      </c>
      <c r="H10" s="17" t="s">
        <v>52</v>
      </c>
      <c r="I10" s="17">
        <v>78.4</v>
      </c>
      <c r="J10" s="17">
        <v>66</v>
      </c>
      <c r="K10" s="17"/>
      <c r="L10" s="17"/>
      <c r="M10" s="17">
        <v>72.82</v>
      </c>
      <c r="N10" s="17">
        <v>1</v>
      </c>
      <c r="O10" s="17"/>
    </row>
    <row r="11" ht="24.95" customHeight="1" spans="1:15">
      <c r="A11" s="17" t="s">
        <v>32</v>
      </c>
      <c r="B11" s="17" t="s">
        <v>32</v>
      </c>
      <c r="C11" s="17" t="s">
        <v>49</v>
      </c>
      <c r="D11" s="17" t="s">
        <v>50</v>
      </c>
      <c r="E11" s="17">
        <v>1</v>
      </c>
      <c r="F11" s="17" t="s">
        <v>53</v>
      </c>
      <c r="G11" s="17" t="s">
        <v>36</v>
      </c>
      <c r="H11" s="17" t="s">
        <v>54</v>
      </c>
      <c r="I11" s="17">
        <v>75.2</v>
      </c>
      <c r="J11" s="17">
        <v>69</v>
      </c>
      <c r="K11" s="17"/>
      <c r="L11" s="17"/>
      <c r="M11" s="17">
        <v>72.41</v>
      </c>
      <c r="N11" s="17">
        <v>2</v>
      </c>
      <c r="O11" s="17"/>
    </row>
    <row r="12" ht="24.95" customHeight="1" spans="1:15">
      <c r="A12" s="17" t="s">
        <v>32</v>
      </c>
      <c r="B12" s="17" t="s">
        <v>32</v>
      </c>
      <c r="C12" s="17" t="s">
        <v>49</v>
      </c>
      <c r="D12" s="17" t="s">
        <v>50</v>
      </c>
      <c r="E12" s="17">
        <v>1</v>
      </c>
      <c r="F12" s="17" t="s">
        <v>55</v>
      </c>
      <c r="G12" s="17" t="s">
        <v>45</v>
      </c>
      <c r="H12" s="17" t="s">
        <v>56</v>
      </c>
      <c r="I12" s="17">
        <v>70.4</v>
      </c>
      <c r="J12" s="17">
        <v>74.5</v>
      </c>
      <c r="K12" s="17"/>
      <c r="L12" s="17"/>
      <c r="M12" s="17">
        <v>72.245</v>
      </c>
      <c r="N12" s="17">
        <v>3</v>
      </c>
      <c r="O12" s="17"/>
    </row>
    <row r="13" ht="24.95" customHeight="1" spans="1:15">
      <c r="A13" s="17" t="s">
        <v>32</v>
      </c>
      <c r="B13" s="17" t="s">
        <v>32</v>
      </c>
      <c r="C13" s="17" t="s">
        <v>57</v>
      </c>
      <c r="D13" s="17" t="s">
        <v>58</v>
      </c>
      <c r="E13" s="17">
        <v>1</v>
      </c>
      <c r="F13" s="17" t="s">
        <v>59</v>
      </c>
      <c r="G13" s="17" t="s">
        <v>36</v>
      </c>
      <c r="H13" s="17" t="s">
        <v>60</v>
      </c>
      <c r="I13" s="17">
        <v>80.8</v>
      </c>
      <c r="J13" s="17">
        <v>72.5</v>
      </c>
      <c r="K13" s="17"/>
      <c r="L13" s="17"/>
      <c r="M13" s="17">
        <v>77.065</v>
      </c>
      <c r="N13" s="17">
        <v>1</v>
      </c>
      <c r="O13" s="17"/>
    </row>
    <row r="14" ht="24.95" customHeight="1" spans="1:15">
      <c r="A14" s="17" t="s">
        <v>32</v>
      </c>
      <c r="B14" s="17" t="s">
        <v>32</v>
      </c>
      <c r="C14" s="17" t="s">
        <v>57</v>
      </c>
      <c r="D14" s="17" t="s">
        <v>58</v>
      </c>
      <c r="E14" s="17">
        <v>1</v>
      </c>
      <c r="F14" s="17" t="s">
        <v>61</v>
      </c>
      <c r="G14" s="17" t="s">
        <v>45</v>
      </c>
      <c r="H14" s="17" t="s">
        <v>62</v>
      </c>
      <c r="I14" s="17">
        <v>81.6</v>
      </c>
      <c r="J14" s="17">
        <v>69</v>
      </c>
      <c r="K14" s="17"/>
      <c r="L14" s="17"/>
      <c r="M14" s="17">
        <v>75.93</v>
      </c>
      <c r="N14" s="17">
        <v>2</v>
      </c>
      <c r="O14" s="17"/>
    </row>
    <row r="15" ht="24.95" customHeight="1" spans="1:15">
      <c r="A15" s="17" t="s">
        <v>32</v>
      </c>
      <c r="B15" s="17" t="s">
        <v>32</v>
      </c>
      <c r="C15" s="17" t="s">
        <v>57</v>
      </c>
      <c r="D15" s="17" t="s">
        <v>58</v>
      </c>
      <c r="E15" s="17">
        <v>1</v>
      </c>
      <c r="F15" s="17" t="s">
        <v>63</v>
      </c>
      <c r="G15" s="17" t="s">
        <v>45</v>
      </c>
      <c r="H15" s="17" t="s">
        <v>64</v>
      </c>
      <c r="I15" s="17">
        <v>72.8</v>
      </c>
      <c r="J15" s="17">
        <v>75</v>
      </c>
      <c r="K15" s="17"/>
      <c r="L15" s="17"/>
      <c r="M15" s="17">
        <v>73.79</v>
      </c>
      <c r="N15" s="17">
        <v>3</v>
      </c>
      <c r="O15" s="17"/>
    </row>
    <row r="16" ht="24.95" customHeight="1" spans="1:15">
      <c r="A16" s="17" t="s">
        <v>32</v>
      </c>
      <c r="B16" s="17" t="s">
        <v>65</v>
      </c>
      <c r="C16" s="17" t="s">
        <v>66</v>
      </c>
      <c r="D16" s="17" t="s">
        <v>67</v>
      </c>
      <c r="E16" s="17">
        <v>1</v>
      </c>
      <c r="F16" s="17" t="s">
        <v>68</v>
      </c>
      <c r="G16" s="17" t="s">
        <v>45</v>
      </c>
      <c r="H16" s="17" t="s">
        <v>69</v>
      </c>
      <c r="I16" s="17">
        <v>68.8</v>
      </c>
      <c r="J16" s="17">
        <v>74.5</v>
      </c>
      <c r="K16" s="17"/>
      <c r="L16" s="17"/>
      <c r="M16" s="17">
        <v>71.365</v>
      </c>
      <c r="N16" s="17">
        <v>1</v>
      </c>
      <c r="O16" s="17"/>
    </row>
    <row r="17" ht="24.95" customHeight="1" spans="1:15">
      <c r="A17" s="17" t="s">
        <v>32</v>
      </c>
      <c r="B17" s="17" t="s">
        <v>65</v>
      </c>
      <c r="C17" s="17" t="s">
        <v>66</v>
      </c>
      <c r="D17" s="17" t="s">
        <v>67</v>
      </c>
      <c r="E17" s="17">
        <v>1</v>
      </c>
      <c r="F17" s="17" t="s">
        <v>70</v>
      </c>
      <c r="G17" s="17" t="s">
        <v>36</v>
      </c>
      <c r="H17" s="17" t="s">
        <v>71</v>
      </c>
      <c r="I17" s="17">
        <v>71.2</v>
      </c>
      <c r="J17" s="17">
        <v>67.5</v>
      </c>
      <c r="K17" s="17"/>
      <c r="L17" s="17"/>
      <c r="M17" s="17">
        <v>69.535</v>
      </c>
      <c r="N17" s="17">
        <v>2</v>
      </c>
      <c r="O17" s="17"/>
    </row>
    <row r="18" ht="24.95" customHeight="1" spans="1:15">
      <c r="A18" s="17" t="s">
        <v>32</v>
      </c>
      <c r="B18" s="17" t="s">
        <v>65</v>
      </c>
      <c r="C18" s="17" t="s">
        <v>66</v>
      </c>
      <c r="D18" s="17" t="s">
        <v>67</v>
      </c>
      <c r="E18" s="17">
        <v>1</v>
      </c>
      <c r="F18" s="17" t="s">
        <v>72</v>
      </c>
      <c r="G18" s="17" t="s">
        <v>36</v>
      </c>
      <c r="H18" s="17" t="s">
        <v>73</v>
      </c>
      <c r="I18" s="17">
        <v>66.4</v>
      </c>
      <c r="J18" s="17">
        <v>66.5</v>
      </c>
      <c r="K18" s="17"/>
      <c r="L18" s="17"/>
      <c r="M18" s="17">
        <v>66.445</v>
      </c>
      <c r="N18" s="17">
        <v>3</v>
      </c>
      <c r="O18" s="17"/>
    </row>
    <row r="19" ht="24.95" customHeight="1" spans="1:15">
      <c r="A19" s="17" t="s">
        <v>32</v>
      </c>
      <c r="B19" s="17" t="s">
        <v>74</v>
      </c>
      <c r="C19" s="17" t="s">
        <v>66</v>
      </c>
      <c r="D19" s="17" t="s">
        <v>75</v>
      </c>
      <c r="E19" s="17">
        <v>1</v>
      </c>
      <c r="F19" s="17" t="s">
        <v>76</v>
      </c>
      <c r="G19" s="17" t="s">
        <v>36</v>
      </c>
      <c r="H19" s="17" t="s">
        <v>77</v>
      </c>
      <c r="I19" s="17">
        <v>67.2</v>
      </c>
      <c r="J19" s="17">
        <v>71.5</v>
      </c>
      <c r="K19" s="17"/>
      <c r="L19" s="17"/>
      <c r="M19" s="17">
        <v>69.135</v>
      </c>
      <c r="N19" s="17">
        <v>1</v>
      </c>
      <c r="O19" s="17"/>
    </row>
    <row r="20" s="14" customFormat="1" ht="24.95" customHeight="1" spans="1:15">
      <c r="A20" s="17" t="s">
        <v>32</v>
      </c>
      <c r="B20" s="17" t="s">
        <v>74</v>
      </c>
      <c r="C20" s="17" t="s">
        <v>66</v>
      </c>
      <c r="D20" s="17" t="s">
        <v>75</v>
      </c>
      <c r="E20" s="17">
        <v>1</v>
      </c>
      <c r="F20" s="17" t="s">
        <v>78</v>
      </c>
      <c r="G20" s="17" t="s">
        <v>45</v>
      </c>
      <c r="H20" s="17" t="s">
        <v>79</v>
      </c>
      <c r="I20" s="17">
        <v>66.4</v>
      </c>
      <c r="J20" s="17">
        <v>66</v>
      </c>
      <c r="K20" s="17"/>
      <c r="L20" s="17"/>
      <c r="M20" s="17">
        <v>66.22</v>
      </c>
      <c r="N20" s="17">
        <v>2</v>
      </c>
      <c r="O20" s="17"/>
    </row>
    <row r="21" s="14" customFormat="1" ht="24.95" customHeight="1" spans="1:15">
      <c r="A21" s="17" t="s">
        <v>32</v>
      </c>
      <c r="B21" s="17" t="s">
        <v>74</v>
      </c>
      <c r="C21" s="17" t="s">
        <v>66</v>
      </c>
      <c r="D21" s="17" t="s">
        <v>75</v>
      </c>
      <c r="E21" s="17">
        <v>1</v>
      </c>
      <c r="F21" s="17" t="s">
        <v>80</v>
      </c>
      <c r="G21" s="17" t="s">
        <v>36</v>
      </c>
      <c r="H21" s="17" t="s">
        <v>81</v>
      </c>
      <c r="I21" s="17">
        <v>64</v>
      </c>
      <c r="J21" s="17">
        <v>66.5</v>
      </c>
      <c r="K21" s="17"/>
      <c r="L21" s="17"/>
      <c r="M21" s="17">
        <v>65.125</v>
      </c>
      <c r="N21" s="17">
        <v>3</v>
      </c>
      <c r="O21" s="17"/>
    </row>
    <row r="22" s="14" customFormat="1" ht="24.95" customHeight="1" spans="1:15">
      <c r="A22" s="17" t="s">
        <v>32</v>
      </c>
      <c r="B22" s="17" t="s">
        <v>82</v>
      </c>
      <c r="C22" s="17" t="s">
        <v>66</v>
      </c>
      <c r="D22" s="17" t="s">
        <v>83</v>
      </c>
      <c r="E22" s="17">
        <v>1</v>
      </c>
      <c r="F22" s="17" t="s">
        <v>84</v>
      </c>
      <c r="G22" s="17" t="s">
        <v>45</v>
      </c>
      <c r="H22" s="17" t="s">
        <v>85</v>
      </c>
      <c r="I22" s="17">
        <v>62.4</v>
      </c>
      <c r="J22" s="17">
        <v>70.5</v>
      </c>
      <c r="K22" s="17"/>
      <c r="L22" s="17"/>
      <c r="M22" s="17">
        <v>66.045</v>
      </c>
      <c r="N22" s="17">
        <v>1</v>
      </c>
      <c r="O22" s="17"/>
    </row>
    <row r="23" s="14" customFormat="1" ht="24.95" customHeight="1" spans="1:15">
      <c r="A23" s="17" t="s">
        <v>32</v>
      </c>
      <c r="B23" s="17" t="s">
        <v>82</v>
      </c>
      <c r="C23" s="17" t="s">
        <v>66</v>
      </c>
      <c r="D23" s="17" t="s">
        <v>83</v>
      </c>
      <c r="E23" s="17">
        <v>1</v>
      </c>
      <c r="F23" s="17" t="s">
        <v>86</v>
      </c>
      <c r="G23" s="17" t="s">
        <v>45</v>
      </c>
      <c r="H23" s="17" t="s">
        <v>87</v>
      </c>
      <c r="I23" s="17">
        <v>60.8</v>
      </c>
      <c r="J23" s="17">
        <v>67.5</v>
      </c>
      <c r="K23" s="17"/>
      <c r="L23" s="17"/>
      <c r="M23" s="17">
        <v>63.815</v>
      </c>
      <c r="N23" s="17">
        <v>2</v>
      </c>
      <c r="O23" s="17"/>
    </row>
    <row r="24" s="14" customFormat="1" ht="24.95" customHeight="1" spans="1:15">
      <c r="A24" s="17" t="s">
        <v>32</v>
      </c>
      <c r="B24" s="17" t="s">
        <v>82</v>
      </c>
      <c r="C24" s="17" t="s">
        <v>66</v>
      </c>
      <c r="D24" s="17" t="s">
        <v>83</v>
      </c>
      <c r="E24" s="17">
        <v>1</v>
      </c>
      <c r="F24" s="17" t="s">
        <v>88</v>
      </c>
      <c r="G24" s="17" t="s">
        <v>36</v>
      </c>
      <c r="H24" s="17" t="s">
        <v>89</v>
      </c>
      <c r="I24" s="17">
        <v>56.8</v>
      </c>
      <c r="J24" s="17">
        <v>70.5</v>
      </c>
      <c r="K24" s="17"/>
      <c r="L24" s="17"/>
      <c r="M24" s="17">
        <v>62.965</v>
      </c>
      <c r="N24" s="17">
        <v>3</v>
      </c>
      <c r="O24" s="17"/>
    </row>
    <row r="25" s="14" customFormat="1" ht="24.95" customHeight="1" spans="1:15">
      <c r="A25" s="17" t="s">
        <v>32</v>
      </c>
      <c r="B25" s="17" t="s">
        <v>90</v>
      </c>
      <c r="C25" s="17" t="s">
        <v>66</v>
      </c>
      <c r="D25" s="17" t="s">
        <v>91</v>
      </c>
      <c r="E25" s="17">
        <v>1</v>
      </c>
      <c r="F25" s="17" t="s">
        <v>92</v>
      </c>
      <c r="G25" s="17" t="s">
        <v>36</v>
      </c>
      <c r="H25" s="17" t="s">
        <v>93</v>
      </c>
      <c r="I25" s="17">
        <v>73.6</v>
      </c>
      <c r="J25" s="17">
        <v>64</v>
      </c>
      <c r="K25" s="17"/>
      <c r="L25" s="17"/>
      <c r="M25" s="17">
        <v>69.28</v>
      </c>
      <c r="N25" s="17">
        <v>1</v>
      </c>
      <c r="O25" s="17"/>
    </row>
    <row r="26" s="14" customFormat="1" ht="24.95" customHeight="1" spans="1:15">
      <c r="A26" s="17" t="s">
        <v>32</v>
      </c>
      <c r="B26" s="17" t="s">
        <v>90</v>
      </c>
      <c r="C26" s="17" t="s">
        <v>66</v>
      </c>
      <c r="D26" s="17" t="s">
        <v>91</v>
      </c>
      <c r="E26" s="17">
        <v>1</v>
      </c>
      <c r="F26" s="17" t="s">
        <v>94</v>
      </c>
      <c r="G26" s="17" t="s">
        <v>36</v>
      </c>
      <c r="H26" s="17" t="s">
        <v>95</v>
      </c>
      <c r="I26" s="17">
        <v>60.8</v>
      </c>
      <c r="J26" s="17">
        <v>70.5</v>
      </c>
      <c r="K26" s="17"/>
      <c r="L26" s="17"/>
      <c r="M26" s="17">
        <v>65.165</v>
      </c>
      <c r="N26" s="17">
        <v>2</v>
      </c>
      <c r="O26" s="17"/>
    </row>
    <row r="27" s="14" customFormat="1" ht="24.95" customHeight="1" spans="1:15">
      <c r="A27" s="17" t="s">
        <v>32</v>
      </c>
      <c r="B27" s="17" t="s">
        <v>90</v>
      </c>
      <c r="C27" s="17" t="s">
        <v>66</v>
      </c>
      <c r="D27" s="17" t="s">
        <v>91</v>
      </c>
      <c r="E27" s="17">
        <v>1</v>
      </c>
      <c r="F27" s="17" t="s">
        <v>96</v>
      </c>
      <c r="G27" s="17" t="s">
        <v>36</v>
      </c>
      <c r="H27" s="17" t="s">
        <v>97</v>
      </c>
      <c r="I27" s="17">
        <v>64</v>
      </c>
      <c r="J27" s="17">
        <v>64.5</v>
      </c>
      <c r="K27" s="17"/>
      <c r="L27" s="17"/>
      <c r="M27" s="17">
        <v>64.225</v>
      </c>
      <c r="N27" s="17">
        <v>3</v>
      </c>
      <c r="O27" s="17"/>
    </row>
    <row r="28" s="14" customFormat="1" ht="24.95" customHeight="1" spans="1:15">
      <c r="A28" s="17" t="s">
        <v>32</v>
      </c>
      <c r="B28" s="17" t="s">
        <v>98</v>
      </c>
      <c r="C28" s="17" t="s">
        <v>66</v>
      </c>
      <c r="D28" s="17" t="s">
        <v>99</v>
      </c>
      <c r="E28" s="17">
        <v>1</v>
      </c>
      <c r="F28" s="17" t="s">
        <v>100</v>
      </c>
      <c r="G28" s="17" t="s">
        <v>36</v>
      </c>
      <c r="H28" s="17" t="s">
        <v>101</v>
      </c>
      <c r="I28" s="17">
        <v>65.6</v>
      </c>
      <c r="J28" s="17">
        <v>68.5</v>
      </c>
      <c r="K28" s="17"/>
      <c r="L28" s="17"/>
      <c r="M28" s="17">
        <v>66.905</v>
      </c>
      <c r="N28" s="17">
        <v>1</v>
      </c>
      <c r="O28" s="17"/>
    </row>
    <row r="29" s="14" customFormat="1" ht="24.95" customHeight="1" spans="1:15">
      <c r="A29" s="17" t="s">
        <v>32</v>
      </c>
      <c r="B29" s="17" t="s">
        <v>98</v>
      </c>
      <c r="C29" s="17" t="s">
        <v>66</v>
      </c>
      <c r="D29" s="17" t="s">
        <v>99</v>
      </c>
      <c r="E29" s="17">
        <v>1</v>
      </c>
      <c r="F29" s="17" t="s">
        <v>102</v>
      </c>
      <c r="G29" s="17" t="s">
        <v>45</v>
      </c>
      <c r="H29" s="17" t="s">
        <v>103</v>
      </c>
      <c r="I29" s="17">
        <v>68</v>
      </c>
      <c r="J29" s="17">
        <v>60</v>
      </c>
      <c r="K29" s="17"/>
      <c r="L29" s="17"/>
      <c r="M29" s="17">
        <v>64.4</v>
      </c>
      <c r="N29" s="17">
        <v>2</v>
      </c>
      <c r="O29" s="17"/>
    </row>
    <row r="30" s="14" customFormat="1" ht="24.95" customHeight="1" spans="1:15">
      <c r="A30" s="17" t="s">
        <v>32</v>
      </c>
      <c r="B30" s="17" t="s">
        <v>98</v>
      </c>
      <c r="C30" s="17" t="s">
        <v>66</v>
      </c>
      <c r="D30" s="17" t="s">
        <v>99</v>
      </c>
      <c r="E30" s="17">
        <v>1</v>
      </c>
      <c r="F30" s="17" t="s">
        <v>104</v>
      </c>
      <c r="G30" s="17" t="s">
        <v>36</v>
      </c>
      <c r="H30" s="17" t="s">
        <v>105</v>
      </c>
      <c r="I30" s="17">
        <v>57.6</v>
      </c>
      <c r="J30" s="17">
        <v>66.5</v>
      </c>
      <c r="K30" s="17"/>
      <c r="L30" s="17"/>
      <c r="M30" s="17">
        <v>61.605</v>
      </c>
      <c r="N30" s="17">
        <v>3</v>
      </c>
      <c r="O30" s="17"/>
    </row>
    <row r="31" s="14" customFormat="1" ht="24.95" customHeight="1" spans="1:15">
      <c r="A31" s="17" t="s">
        <v>32</v>
      </c>
      <c r="B31" s="17" t="s">
        <v>106</v>
      </c>
      <c r="C31" s="17" t="s">
        <v>66</v>
      </c>
      <c r="D31" s="17" t="s">
        <v>107</v>
      </c>
      <c r="E31" s="17">
        <v>2</v>
      </c>
      <c r="F31" s="17" t="s">
        <v>108</v>
      </c>
      <c r="G31" s="17" t="s">
        <v>45</v>
      </c>
      <c r="H31" s="17" t="s">
        <v>109</v>
      </c>
      <c r="I31" s="17">
        <v>69.6</v>
      </c>
      <c r="J31" s="17">
        <v>67.5</v>
      </c>
      <c r="K31" s="17"/>
      <c r="L31" s="17"/>
      <c r="M31" s="17">
        <v>68.655</v>
      </c>
      <c r="N31" s="17">
        <v>1</v>
      </c>
      <c r="O31" s="17"/>
    </row>
    <row r="32" s="14" customFormat="1" ht="24.95" customHeight="1" spans="1:15">
      <c r="A32" s="17" t="s">
        <v>32</v>
      </c>
      <c r="B32" s="17" t="s">
        <v>106</v>
      </c>
      <c r="C32" s="17" t="s">
        <v>66</v>
      </c>
      <c r="D32" s="17" t="s">
        <v>107</v>
      </c>
      <c r="E32" s="17">
        <v>2</v>
      </c>
      <c r="F32" s="17" t="s">
        <v>110</v>
      </c>
      <c r="G32" s="17" t="s">
        <v>36</v>
      </c>
      <c r="H32" s="17" t="s">
        <v>111</v>
      </c>
      <c r="I32" s="17">
        <v>68.8</v>
      </c>
      <c r="J32" s="17">
        <v>67.5</v>
      </c>
      <c r="K32" s="17"/>
      <c r="L32" s="17"/>
      <c r="M32" s="17">
        <v>68.215</v>
      </c>
      <c r="N32" s="17">
        <v>2</v>
      </c>
      <c r="O32" s="17"/>
    </row>
    <row r="33" s="14" customFormat="1" ht="24.95" customHeight="1" spans="1:15">
      <c r="A33" s="17" t="s">
        <v>32</v>
      </c>
      <c r="B33" s="17" t="s">
        <v>106</v>
      </c>
      <c r="C33" s="17" t="s">
        <v>66</v>
      </c>
      <c r="D33" s="17" t="s">
        <v>107</v>
      </c>
      <c r="E33" s="17">
        <v>2</v>
      </c>
      <c r="F33" s="17" t="s">
        <v>112</v>
      </c>
      <c r="G33" s="17" t="s">
        <v>36</v>
      </c>
      <c r="H33" s="17" t="s">
        <v>113</v>
      </c>
      <c r="I33" s="17">
        <v>66.4</v>
      </c>
      <c r="J33" s="17">
        <v>70</v>
      </c>
      <c r="K33" s="17"/>
      <c r="L33" s="17"/>
      <c r="M33" s="17">
        <v>68.02</v>
      </c>
      <c r="N33" s="17">
        <v>3</v>
      </c>
      <c r="O33" s="17"/>
    </row>
    <row r="34" s="14" customFormat="1" ht="24.95" customHeight="1" spans="1:15">
      <c r="A34" s="17" t="s">
        <v>32</v>
      </c>
      <c r="B34" s="17" t="s">
        <v>106</v>
      </c>
      <c r="C34" s="17" t="s">
        <v>66</v>
      </c>
      <c r="D34" s="17" t="s">
        <v>107</v>
      </c>
      <c r="E34" s="17">
        <v>2</v>
      </c>
      <c r="F34" s="17" t="s">
        <v>114</v>
      </c>
      <c r="G34" s="17" t="s">
        <v>36</v>
      </c>
      <c r="H34" s="17" t="s">
        <v>115</v>
      </c>
      <c r="I34" s="17">
        <v>66.4</v>
      </c>
      <c r="J34" s="17">
        <v>68.5</v>
      </c>
      <c r="K34" s="17"/>
      <c r="L34" s="17"/>
      <c r="M34" s="17">
        <v>67.345</v>
      </c>
      <c r="N34" s="17">
        <v>4</v>
      </c>
      <c r="O34" s="17"/>
    </row>
    <row r="35" s="14" customFormat="1" ht="24.95" customHeight="1" spans="1:15">
      <c r="A35" s="17" t="s">
        <v>32</v>
      </c>
      <c r="B35" s="17" t="s">
        <v>106</v>
      </c>
      <c r="C35" s="17" t="s">
        <v>66</v>
      </c>
      <c r="D35" s="17" t="s">
        <v>107</v>
      </c>
      <c r="E35" s="17">
        <v>2</v>
      </c>
      <c r="F35" s="17" t="s">
        <v>116</v>
      </c>
      <c r="G35" s="17" t="s">
        <v>45</v>
      </c>
      <c r="H35" s="17" t="s">
        <v>117</v>
      </c>
      <c r="I35" s="17">
        <v>68</v>
      </c>
      <c r="J35" s="17">
        <v>62</v>
      </c>
      <c r="K35" s="17"/>
      <c r="L35" s="17"/>
      <c r="M35" s="17">
        <v>65.3</v>
      </c>
      <c r="N35" s="17">
        <v>5</v>
      </c>
      <c r="O35" s="17"/>
    </row>
    <row r="36" s="14" customFormat="1" ht="24.95" customHeight="1" spans="1:15">
      <c r="A36" s="17" t="s">
        <v>32</v>
      </c>
      <c r="B36" s="17" t="s">
        <v>106</v>
      </c>
      <c r="C36" s="17" t="s">
        <v>66</v>
      </c>
      <c r="D36" s="17" t="s">
        <v>107</v>
      </c>
      <c r="E36" s="17">
        <v>2</v>
      </c>
      <c r="F36" s="17" t="s">
        <v>118</v>
      </c>
      <c r="G36" s="17" t="s">
        <v>36</v>
      </c>
      <c r="H36" s="17" t="s">
        <v>119</v>
      </c>
      <c r="I36" s="17">
        <v>66.4</v>
      </c>
      <c r="J36" s="17">
        <v>63.5</v>
      </c>
      <c r="K36" s="17"/>
      <c r="L36" s="17"/>
      <c r="M36" s="17">
        <v>65.095</v>
      </c>
      <c r="N36" s="17">
        <v>6</v>
      </c>
      <c r="O36" s="17"/>
    </row>
    <row r="37" s="14" customFormat="1" ht="24.95" customHeight="1" spans="1:15">
      <c r="A37" s="17" t="s">
        <v>32</v>
      </c>
      <c r="B37" s="17" t="s">
        <v>120</v>
      </c>
      <c r="C37" s="17" t="s">
        <v>66</v>
      </c>
      <c r="D37" s="17" t="s">
        <v>121</v>
      </c>
      <c r="E37" s="17">
        <v>2</v>
      </c>
      <c r="F37" s="17" t="s">
        <v>122</v>
      </c>
      <c r="G37" s="17" t="s">
        <v>45</v>
      </c>
      <c r="H37" s="17" t="s">
        <v>123</v>
      </c>
      <c r="I37" s="17">
        <v>76.8</v>
      </c>
      <c r="J37" s="17">
        <v>68</v>
      </c>
      <c r="K37" s="17"/>
      <c r="L37" s="17"/>
      <c r="M37" s="17">
        <v>72.84</v>
      </c>
      <c r="N37" s="17">
        <v>1</v>
      </c>
      <c r="O37" s="17"/>
    </row>
    <row r="38" s="14" customFormat="1" ht="24.95" customHeight="1" spans="1:15">
      <c r="A38" s="17" t="s">
        <v>32</v>
      </c>
      <c r="B38" s="17" t="s">
        <v>120</v>
      </c>
      <c r="C38" s="17" t="s">
        <v>66</v>
      </c>
      <c r="D38" s="17" t="s">
        <v>121</v>
      </c>
      <c r="E38" s="17">
        <v>2</v>
      </c>
      <c r="F38" s="17" t="s">
        <v>124</v>
      </c>
      <c r="G38" s="17" t="s">
        <v>45</v>
      </c>
      <c r="H38" s="17" t="s">
        <v>125</v>
      </c>
      <c r="I38" s="17">
        <v>73.6</v>
      </c>
      <c r="J38" s="17">
        <v>68.5</v>
      </c>
      <c r="K38" s="17"/>
      <c r="L38" s="17"/>
      <c r="M38" s="17">
        <v>71.305</v>
      </c>
      <c r="N38" s="17">
        <v>2</v>
      </c>
      <c r="O38" s="17"/>
    </row>
    <row r="39" s="14" customFormat="1" ht="24.95" customHeight="1" spans="1:15">
      <c r="A39" s="17" t="s">
        <v>32</v>
      </c>
      <c r="B39" s="17" t="s">
        <v>120</v>
      </c>
      <c r="C39" s="17" t="s">
        <v>66</v>
      </c>
      <c r="D39" s="17" t="s">
        <v>121</v>
      </c>
      <c r="E39" s="17">
        <v>2</v>
      </c>
      <c r="F39" s="17" t="s">
        <v>126</v>
      </c>
      <c r="G39" s="17" t="s">
        <v>36</v>
      </c>
      <c r="H39" s="17" t="s">
        <v>127</v>
      </c>
      <c r="I39" s="17">
        <v>66.4</v>
      </c>
      <c r="J39" s="17">
        <v>70.5</v>
      </c>
      <c r="K39" s="17"/>
      <c r="L39" s="17"/>
      <c r="M39" s="17">
        <v>68.245</v>
      </c>
      <c r="N39" s="17">
        <v>3</v>
      </c>
      <c r="O39" s="17"/>
    </row>
    <row r="40" s="14" customFormat="1" ht="24.95" customHeight="1" spans="1:15">
      <c r="A40" s="17" t="s">
        <v>32</v>
      </c>
      <c r="B40" s="17" t="s">
        <v>120</v>
      </c>
      <c r="C40" s="17" t="s">
        <v>66</v>
      </c>
      <c r="D40" s="17" t="s">
        <v>121</v>
      </c>
      <c r="E40" s="17">
        <v>2</v>
      </c>
      <c r="F40" s="17" t="s">
        <v>128</v>
      </c>
      <c r="G40" s="17" t="s">
        <v>36</v>
      </c>
      <c r="H40" s="17" t="s">
        <v>129</v>
      </c>
      <c r="I40" s="17">
        <v>65.6</v>
      </c>
      <c r="J40" s="17">
        <v>70.5</v>
      </c>
      <c r="K40" s="17"/>
      <c r="L40" s="17"/>
      <c r="M40" s="17">
        <v>67.805</v>
      </c>
      <c r="N40" s="17">
        <v>4</v>
      </c>
      <c r="O40" s="17"/>
    </row>
    <row r="41" s="14" customFormat="1" ht="24.95" customHeight="1" spans="1:15">
      <c r="A41" s="17" t="s">
        <v>32</v>
      </c>
      <c r="B41" s="17" t="s">
        <v>120</v>
      </c>
      <c r="C41" s="17" t="s">
        <v>66</v>
      </c>
      <c r="D41" s="17" t="s">
        <v>121</v>
      </c>
      <c r="E41" s="17">
        <v>2</v>
      </c>
      <c r="F41" s="17" t="s">
        <v>130</v>
      </c>
      <c r="G41" s="17" t="s">
        <v>36</v>
      </c>
      <c r="H41" s="17" t="s">
        <v>131</v>
      </c>
      <c r="I41" s="17">
        <v>67.2</v>
      </c>
      <c r="J41" s="17">
        <v>67</v>
      </c>
      <c r="K41" s="17"/>
      <c r="L41" s="17"/>
      <c r="M41" s="17">
        <v>67.11</v>
      </c>
      <c r="N41" s="17">
        <v>5</v>
      </c>
      <c r="O41" s="17"/>
    </row>
    <row r="42" s="14" customFormat="1" ht="24.95" customHeight="1" spans="1:15">
      <c r="A42" s="17" t="s">
        <v>32</v>
      </c>
      <c r="B42" s="17" t="s">
        <v>120</v>
      </c>
      <c r="C42" s="17" t="s">
        <v>66</v>
      </c>
      <c r="D42" s="17" t="s">
        <v>121</v>
      </c>
      <c r="E42" s="17">
        <v>2</v>
      </c>
      <c r="F42" s="17" t="s">
        <v>132</v>
      </c>
      <c r="G42" s="17" t="s">
        <v>36</v>
      </c>
      <c r="H42" s="17" t="s">
        <v>133</v>
      </c>
      <c r="I42" s="17">
        <v>65.6</v>
      </c>
      <c r="J42" s="17">
        <v>68.5</v>
      </c>
      <c r="K42" s="17"/>
      <c r="L42" s="17"/>
      <c r="M42" s="17">
        <v>66.905</v>
      </c>
      <c r="N42" s="17">
        <v>6</v>
      </c>
      <c r="O42" s="17"/>
    </row>
    <row r="43" s="14" customFormat="1" ht="24.95" customHeight="1" spans="1:15">
      <c r="A43" s="17" t="s">
        <v>32</v>
      </c>
      <c r="B43" s="17" t="s">
        <v>134</v>
      </c>
      <c r="C43" s="17" t="s">
        <v>66</v>
      </c>
      <c r="D43" s="17" t="s">
        <v>135</v>
      </c>
      <c r="E43" s="17">
        <v>1</v>
      </c>
      <c r="F43" s="17" t="s">
        <v>136</v>
      </c>
      <c r="G43" s="17" t="s">
        <v>36</v>
      </c>
      <c r="H43" s="17" t="s">
        <v>137</v>
      </c>
      <c r="I43" s="17">
        <v>66.4</v>
      </c>
      <c r="J43" s="17">
        <v>65</v>
      </c>
      <c r="K43" s="17"/>
      <c r="L43" s="17"/>
      <c r="M43" s="17">
        <v>65.77</v>
      </c>
      <c r="N43" s="17">
        <v>1</v>
      </c>
      <c r="O43" s="17"/>
    </row>
    <row r="44" s="14" customFormat="1" ht="24.95" customHeight="1" spans="1:15">
      <c r="A44" s="17" t="s">
        <v>32</v>
      </c>
      <c r="B44" s="17" t="s">
        <v>134</v>
      </c>
      <c r="C44" s="17" t="s">
        <v>66</v>
      </c>
      <c r="D44" s="17" t="s">
        <v>135</v>
      </c>
      <c r="E44" s="17">
        <v>1</v>
      </c>
      <c r="F44" s="17" t="s">
        <v>138</v>
      </c>
      <c r="G44" s="17" t="s">
        <v>36</v>
      </c>
      <c r="H44" s="17" t="s">
        <v>139</v>
      </c>
      <c r="I44" s="17">
        <v>61.6</v>
      </c>
      <c r="J44" s="17">
        <v>70.5</v>
      </c>
      <c r="K44" s="17"/>
      <c r="L44" s="17"/>
      <c r="M44" s="17">
        <v>65.605</v>
      </c>
      <c r="N44" s="17">
        <v>2</v>
      </c>
      <c r="O44" s="17"/>
    </row>
    <row r="45" s="14" customFormat="1" ht="24.95" customHeight="1" spans="1:15">
      <c r="A45" s="17" t="s">
        <v>32</v>
      </c>
      <c r="B45" s="17" t="s">
        <v>134</v>
      </c>
      <c r="C45" s="17" t="s">
        <v>66</v>
      </c>
      <c r="D45" s="17" t="s">
        <v>135</v>
      </c>
      <c r="E45" s="17">
        <v>1</v>
      </c>
      <c r="F45" s="17" t="s">
        <v>140</v>
      </c>
      <c r="G45" s="17" t="s">
        <v>36</v>
      </c>
      <c r="H45" s="17" t="s">
        <v>141</v>
      </c>
      <c r="I45" s="17">
        <v>60.8</v>
      </c>
      <c r="J45" s="17">
        <v>70.5</v>
      </c>
      <c r="K45" s="17"/>
      <c r="L45" s="17"/>
      <c r="M45" s="17">
        <v>65.165</v>
      </c>
      <c r="N45" s="17">
        <v>3</v>
      </c>
      <c r="O45" s="17"/>
    </row>
    <row r="46" s="14" customFormat="1" ht="24.95" customHeight="1" spans="1:15">
      <c r="A46" s="17" t="s">
        <v>32</v>
      </c>
      <c r="B46" s="17" t="s">
        <v>142</v>
      </c>
      <c r="C46" s="17" t="s">
        <v>66</v>
      </c>
      <c r="D46" s="17" t="s">
        <v>143</v>
      </c>
      <c r="E46" s="17">
        <v>2</v>
      </c>
      <c r="F46" s="17" t="s">
        <v>144</v>
      </c>
      <c r="G46" s="17" t="s">
        <v>36</v>
      </c>
      <c r="H46" s="17" t="s">
        <v>145</v>
      </c>
      <c r="I46" s="17">
        <v>70.4</v>
      </c>
      <c r="J46" s="17">
        <v>75</v>
      </c>
      <c r="K46" s="17"/>
      <c r="L46" s="17"/>
      <c r="M46" s="17">
        <v>72.47</v>
      </c>
      <c r="N46" s="17">
        <v>1</v>
      </c>
      <c r="O46" s="17"/>
    </row>
    <row r="47" s="14" customFormat="1" ht="24.95" customHeight="1" spans="1:15">
      <c r="A47" s="17" t="s">
        <v>32</v>
      </c>
      <c r="B47" s="17" t="s">
        <v>142</v>
      </c>
      <c r="C47" s="17" t="s">
        <v>66</v>
      </c>
      <c r="D47" s="17" t="s">
        <v>143</v>
      </c>
      <c r="E47" s="17">
        <v>2</v>
      </c>
      <c r="F47" s="17" t="s">
        <v>146</v>
      </c>
      <c r="G47" s="17" t="s">
        <v>45</v>
      </c>
      <c r="H47" s="17" t="s">
        <v>147</v>
      </c>
      <c r="I47" s="17">
        <v>78.4</v>
      </c>
      <c r="J47" s="17">
        <v>56.5</v>
      </c>
      <c r="K47" s="17"/>
      <c r="L47" s="17"/>
      <c r="M47" s="17">
        <v>68.545</v>
      </c>
      <c r="N47" s="17">
        <v>2</v>
      </c>
      <c r="O47" s="17"/>
    </row>
    <row r="48" s="14" customFormat="1" ht="24.95" customHeight="1" spans="1:15">
      <c r="A48" s="17" t="s">
        <v>32</v>
      </c>
      <c r="B48" s="17" t="s">
        <v>142</v>
      </c>
      <c r="C48" s="17" t="s">
        <v>66</v>
      </c>
      <c r="D48" s="17" t="s">
        <v>143</v>
      </c>
      <c r="E48" s="17">
        <v>2</v>
      </c>
      <c r="F48" s="17" t="s">
        <v>148</v>
      </c>
      <c r="G48" s="17" t="s">
        <v>45</v>
      </c>
      <c r="H48" s="17" t="s">
        <v>149</v>
      </c>
      <c r="I48" s="17">
        <v>71.2</v>
      </c>
      <c r="J48" s="17">
        <v>56</v>
      </c>
      <c r="K48" s="17"/>
      <c r="L48" s="17"/>
      <c r="M48" s="17">
        <v>64.36</v>
      </c>
      <c r="N48" s="17">
        <v>3</v>
      </c>
      <c r="O48" s="17"/>
    </row>
    <row r="49" s="14" customFormat="1" ht="24.95" customHeight="1" spans="1:15">
      <c r="A49" s="17" t="s">
        <v>32</v>
      </c>
      <c r="B49" s="17" t="s">
        <v>142</v>
      </c>
      <c r="C49" s="17" t="s">
        <v>66</v>
      </c>
      <c r="D49" s="17" t="s">
        <v>143</v>
      </c>
      <c r="E49" s="17">
        <v>2</v>
      </c>
      <c r="F49" s="17" t="s">
        <v>150</v>
      </c>
      <c r="G49" s="17" t="s">
        <v>36</v>
      </c>
      <c r="H49" s="17" t="s">
        <v>151</v>
      </c>
      <c r="I49" s="17">
        <v>67.2</v>
      </c>
      <c r="J49" s="17">
        <v>59</v>
      </c>
      <c r="K49" s="17"/>
      <c r="L49" s="17"/>
      <c r="M49" s="17">
        <v>63.51</v>
      </c>
      <c r="N49" s="17">
        <v>4</v>
      </c>
      <c r="O49" s="17"/>
    </row>
    <row r="50" s="14" customFormat="1" ht="24.95" customHeight="1" spans="1:15">
      <c r="A50" s="17" t="s">
        <v>32</v>
      </c>
      <c r="B50" s="17" t="s">
        <v>142</v>
      </c>
      <c r="C50" s="17" t="s">
        <v>66</v>
      </c>
      <c r="D50" s="17" t="s">
        <v>143</v>
      </c>
      <c r="E50" s="17">
        <v>2</v>
      </c>
      <c r="F50" s="17" t="s">
        <v>152</v>
      </c>
      <c r="G50" s="17" t="s">
        <v>36</v>
      </c>
      <c r="H50" s="17" t="s">
        <v>153</v>
      </c>
      <c r="I50" s="17">
        <v>60.8</v>
      </c>
      <c r="J50" s="17">
        <v>63.5</v>
      </c>
      <c r="K50" s="17"/>
      <c r="L50" s="17"/>
      <c r="M50" s="17">
        <v>62.015</v>
      </c>
      <c r="N50" s="17">
        <v>5</v>
      </c>
      <c r="O50" s="17"/>
    </row>
    <row r="51" s="14" customFormat="1" ht="24.95" customHeight="1" spans="1:15">
      <c r="A51" s="17" t="s">
        <v>32</v>
      </c>
      <c r="B51" s="17" t="s">
        <v>142</v>
      </c>
      <c r="C51" s="17" t="s">
        <v>66</v>
      </c>
      <c r="D51" s="17" t="s">
        <v>143</v>
      </c>
      <c r="E51" s="17">
        <v>2</v>
      </c>
      <c r="F51" s="17" t="s">
        <v>154</v>
      </c>
      <c r="G51" s="17" t="s">
        <v>36</v>
      </c>
      <c r="H51" s="17" t="s">
        <v>155</v>
      </c>
      <c r="I51" s="17">
        <v>64.8</v>
      </c>
      <c r="J51" s="17">
        <v>57.5</v>
      </c>
      <c r="K51" s="17"/>
      <c r="L51" s="17"/>
      <c r="M51" s="17">
        <v>61.515</v>
      </c>
      <c r="N51" s="17">
        <v>6</v>
      </c>
      <c r="O51" s="17"/>
    </row>
    <row r="52" s="14" customFormat="1" ht="24.95" customHeight="1" spans="1:15">
      <c r="A52" s="17" t="s">
        <v>32</v>
      </c>
      <c r="B52" s="17" t="s">
        <v>156</v>
      </c>
      <c r="C52" s="17" t="s">
        <v>66</v>
      </c>
      <c r="D52" s="17" t="s">
        <v>157</v>
      </c>
      <c r="E52" s="17">
        <v>1</v>
      </c>
      <c r="F52" s="17" t="s">
        <v>158</v>
      </c>
      <c r="G52" s="17" t="s">
        <v>45</v>
      </c>
      <c r="H52" s="17" t="s">
        <v>159</v>
      </c>
      <c r="I52" s="17">
        <v>65.6</v>
      </c>
      <c r="J52" s="17">
        <v>70.5</v>
      </c>
      <c r="K52" s="17"/>
      <c r="L52" s="17"/>
      <c r="M52" s="17">
        <v>67.805</v>
      </c>
      <c r="N52" s="17">
        <v>1</v>
      </c>
      <c r="O52" s="17"/>
    </row>
    <row r="53" s="14" customFormat="1" ht="24.95" customHeight="1" spans="1:15">
      <c r="A53" s="17" t="s">
        <v>32</v>
      </c>
      <c r="B53" s="17" t="s">
        <v>156</v>
      </c>
      <c r="C53" s="17" t="s">
        <v>66</v>
      </c>
      <c r="D53" s="17" t="s">
        <v>157</v>
      </c>
      <c r="E53" s="17">
        <v>1</v>
      </c>
      <c r="F53" s="17" t="s">
        <v>160</v>
      </c>
      <c r="G53" s="17" t="s">
        <v>36</v>
      </c>
      <c r="H53" s="17" t="s">
        <v>161</v>
      </c>
      <c r="I53" s="17">
        <v>68.8</v>
      </c>
      <c r="J53" s="17">
        <v>59.5</v>
      </c>
      <c r="K53" s="17"/>
      <c r="L53" s="17"/>
      <c r="M53" s="17">
        <v>64.615</v>
      </c>
      <c r="N53" s="17">
        <v>2</v>
      </c>
      <c r="O53" s="17"/>
    </row>
    <row r="54" s="14" customFormat="1" ht="24.95" customHeight="1" spans="1:15">
      <c r="A54" s="17" t="s">
        <v>32</v>
      </c>
      <c r="B54" s="17" t="s">
        <v>156</v>
      </c>
      <c r="C54" s="17" t="s">
        <v>66</v>
      </c>
      <c r="D54" s="17" t="s">
        <v>157</v>
      </c>
      <c r="E54" s="17">
        <v>1</v>
      </c>
      <c r="F54" s="17" t="s">
        <v>162</v>
      </c>
      <c r="G54" s="17" t="s">
        <v>45</v>
      </c>
      <c r="H54" s="17" t="s">
        <v>163</v>
      </c>
      <c r="I54" s="17">
        <v>60.8</v>
      </c>
      <c r="J54" s="17">
        <v>62.5</v>
      </c>
      <c r="K54" s="17"/>
      <c r="L54" s="17"/>
      <c r="M54" s="17">
        <v>61.565</v>
      </c>
      <c r="N54" s="17">
        <v>3</v>
      </c>
      <c r="O54" s="17"/>
    </row>
    <row r="55" s="14" customFormat="1" ht="24.95" customHeight="1" spans="1:15">
      <c r="A55" s="17" t="s">
        <v>32</v>
      </c>
      <c r="B55" s="17" t="s">
        <v>164</v>
      </c>
      <c r="C55" s="17" t="s">
        <v>66</v>
      </c>
      <c r="D55" s="17" t="s">
        <v>165</v>
      </c>
      <c r="E55" s="17">
        <v>1</v>
      </c>
      <c r="F55" s="17" t="s">
        <v>166</v>
      </c>
      <c r="G55" s="17" t="s">
        <v>36</v>
      </c>
      <c r="H55" s="17" t="s">
        <v>167</v>
      </c>
      <c r="I55" s="17">
        <v>76</v>
      </c>
      <c r="J55" s="17">
        <v>75.5</v>
      </c>
      <c r="K55" s="17"/>
      <c r="L55" s="17"/>
      <c r="M55" s="17">
        <v>75.775</v>
      </c>
      <c r="N55" s="17">
        <v>1</v>
      </c>
      <c r="O55" s="17"/>
    </row>
    <row r="56" ht="22.5" spans="1:15">
      <c r="A56" s="17" t="s">
        <v>32</v>
      </c>
      <c r="B56" s="17" t="s">
        <v>164</v>
      </c>
      <c r="C56" s="17" t="s">
        <v>66</v>
      </c>
      <c r="D56" s="17" t="s">
        <v>165</v>
      </c>
      <c r="E56" s="17">
        <v>1</v>
      </c>
      <c r="F56" s="17" t="s">
        <v>168</v>
      </c>
      <c r="G56" s="17" t="s">
        <v>45</v>
      </c>
      <c r="H56" s="17" t="s">
        <v>169</v>
      </c>
      <c r="I56" s="17">
        <v>61.6</v>
      </c>
      <c r="J56" s="17">
        <v>68.5</v>
      </c>
      <c r="K56" s="17"/>
      <c r="L56" s="17"/>
      <c r="M56" s="17">
        <v>64.705</v>
      </c>
      <c r="N56" s="17">
        <v>2</v>
      </c>
      <c r="O56" s="17"/>
    </row>
    <row r="57" ht="22.5" spans="1:15">
      <c r="A57" s="17" t="s">
        <v>32</v>
      </c>
      <c r="B57" s="17" t="s">
        <v>164</v>
      </c>
      <c r="C57" s="17" t="s">
        <v>66</v>
      </c>
      <c r="D57" s="17" t="s">
        <v>165</v>
      </c>
      <c r="E57" s="17">
        <v>1</v>
      </c>
      <c r="F57" s="17" t="s">
        <v>170</v>
      </c>
      <c r="G57" s="17" t="s">
        <v>45</v>
      </c>
      <c r="H57" s="17" t="s">
        <v>171</v>
      </c>
      <c r="I57" s="17">
        <v>62.4</v>
      </c>
      <c r="J57" s="17">
        <v>65</v>
      </c>
      <c r="K57" s="17"/>
      <c r="L57" s="17"/>
      <c r="M57" s="17">
        <v>63.57</v>
      </c>
      <c r="N57" s="17">
        <v>3</v>
      </c>
      <c r="O57" s="17"/>
    </row>
    <row r="58" ht="80.45" customHeight="1" spans="1:15">
      <c r="A58" s="8" t="s">
        <v>172</v>
      </c>
      <c r="B58" s="9"/>
      <c r="C58" s="9"/>
      <c r="D58" s="9"/>
      <c r="E58" s="9"/>
      <c r="F58" s="9"/>
      <c r="G58" s="9"/>
      <c r="H58" s="9"/>
      <c r="I58" s="9"/>
      <c r="J58" s="9"/>
      <c r="K58" s="9"/>
      <c r="L58" s="9"/>
      <c r="M58" s="9"/>
      <c r="N58" s="9"/>
      <c r="O58" s="24"/>
    </row>
  </sheetData>
  <mergeCells count="3">
    <mergeCell ref="A1:O1"/>
    <mergeCell ref="A2:O2"/>
    <mergeCell ref="A58:O58"/>
  </mergeCells>
  <printOptions horizontalCentered="1"/>
  <pageMargins left="0.354330708661417" right="0.15748031496063"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7"/>
  <sheetViews>
    <sheetView topLeftCell="A4" workbookViewId="0">
      <selection activeCell="B4" sqref="B4:P57"/>
    </sheetView>
  </sheetViews>
  <sheetFormatPr defaultColWidth="9" defaultRowHeight="13.5"/>
  <cols>
    <col min="1" max="1" width="8.5" customWidth="1"/>
    <col min="2" max="2" width="7.875" customWidth="1"/>
    <col min="3" max="3" width="13.375" customWidth="1"/>
    <col min="4" max="4" width="10.625" customWidth="1"/>
    <col min="5" max="5" width="15.125" customWidth="1"/>
    <col min="6" max="6" width="5.25" customWidth="1"/>
    <col min="7" max="7" width="8.5" customWidth="1"/>
    <col min="8" max="8" width="5.625" customWidth="1"/>
    <col min="9" max="9" width="12.5" style="3" customWidth="1"/>
    <col min="10" max="10" width="8.625" customWidth="1"/>
    <col min="11" max="15" width="7.625" customWidth="1"/>
    <col min="16" max="21" width="7" customWidth="1"/>
  </cols>
  <sheetData>
    <row r="1" ht="14.25" spans="1:21">
      <c r="A1" s="15"/>
      <c r="B1" s="16"/>
      <c r="C1" s="15"/>
      <c r="D1" s="15"/>
      <c r="E1" s="15"/>
      <c r="F1" s="15"/>
      <c r="G1" s="15"/>
      <c r="H1" s="15"/>
      <c r="I1" s="18"/>
      <c r="J1" s="15"/>
      <c r="K1" s="15"/>
      <c r="L1" s="15"/>
      <c r="M1" s="15"/>
      <c r="N1" s="15"/>
      <c r="O1" s="15"/>
      <c r="P1" s="15"/>
      <c r="Q1" s="15"/>
      <c r="R1" s="15"/>
      <c r="S1" s="15"/>
      <c r="T1" s="15"/>
      <c r="U1" s="15"/>
    </row>
    <row r="2" ht="19.15" customHeight="1" spans="2:21">
      <c r="B2" s="16" t="s">
        <v>16</v>
      </c>
      <c r="C2" s="16"/>
      <c r="D2" s="16"/>
      <c r="E2" s="16"/>
      <c r="F2" s="16"/>
      <c r="G2" s="16"/>
      <c r="H2" s="16"/>
      <c r="I2" s="16"/>
      <c r="J2" s="16"/>
      <c r="K2" s="16"/>
      <c r="L2" s="16"/>
      <c r="M2" s="16"/>
      <c r="N2" s="16"/>
      <c r="O2" s="16"/>
      <c r="P2" s="16"/>
      <c r="Q2" s="16"/>
      <c r="R2" s="16"/>
      <c r="S2" s="16"/>
      <c r="T2" s="16"/>
      <c r="U2" s="16"/>
    </row>
    <row r="3" ht="48" customHeight="1" spans="1:21">
      <c r="A3" s="4" t="s">
        <v>22</v>
      </c>
      <c r="B3" s="4" t="s">
        <v>17</v>
      </c>
      <c r="C3" s="4" t="s">
        <v>18</v>
      </c>
      <c r="D3" s="4" t="s">
        <v>19</v>
      </c>
      <c r="E3" s="4" t="s">
        <v>20</v>
      </c>
      <c r="F3" s="4" t="s">
        <v>21</v>
      </c>
      <c r="G3" s="4" t="s">
        <v>22</v>
      </c>
      <c r="H3" s="4" t="s">
        <v>23</v>
      </c>
      <c r="I3" s="5" t="s">
        <v>24</v>
      </c>
      <c r="J3" s="4" t="s">
        <v>25</v>
      </c>
      <c r="K3" s="4" t="s">
        <v>26</v>
      </c>
      <c r="L3" s="4" t="s">
        <v>27</v>
      </c>
      <c r="M3" s="4" t="s">
        <v>28</v>
      </c>
      <c r="N3" s="4" t="s">
        <v>29</v>
      </c>
      <c r="O3" s="4" t="s">
        <v>30</v>
      </c>
      <c r="P3" s="4" t="s">
        <v>31</v>
      </c>
      <c r="Q3" s="19"/>
      <c r="R3" s="19"/>
      <c r="S3" s="19"/>
      <c r="T3" s="19"/>
      <c r="U3" s="19"/>
    </row>
    <row r="4" ht="24.95" customHeight="1" spans="1:30">
      <c r="A4" s="17" t="s">
        <v>35</v>
      </c>
      <c r="B4" s="17" t="s">
        <v>32</v>
      </c>
      <c r="C4" s="17" t="str">
        <f>VLOOKUP($A4,'[1]省直 (2)'!$A:$E,2,0)</f>
        <v>省统计局</v>
      </c>
      <c r="D4" s="17" t="str">
        <f>VLOOKUP($A4,'[1]省直 (2)'!$A:$E,4,0)</f>
        <v>统计专业岗1</v>
      </c>
      <c r="E4" s="17" t="str">
        <f>VLOOKUP($A4,'[1]省直 (2)'!$A:$E,5,0)</f>
        <v>14230201086000001</v>
      </c>
      <c r="F4" s="17">
        <f>VLOOKUP($A4,'[1]省直 (2)'!$A:$G,7,0)</f>
        <v>2</v>
      </c>
      <c r="G4" s="17" t="str">
        <f>A4</f>
        <v>孟欣童</v>
      </c>
      <c r="H4" s="17" t="str">
        <f>VLOOKUP($A4,'[1]省直 (2)'!$N:$T,2,0)</f>
        <v>女</v>
      </c>
      <c r="I4" s="17" t="str">
        <f>VLOOKUP($A4,'[1]省直 (2)'!$N:$T,3,0)</f>
        <v>142302310510</v>
      </c>
      <c r="J4" s="17">
        <f>VLOOKUP($A4,'[1]省直 (2)'!$N:$T,4,0)</f>
        <v>77.6</v>
      </c>
      <c r="K4" s="17">
        <f>VLOOKUP($A4,'[1]省直 (2)'!$N:$T,5,0)</f>
        <v>74</v>
      </c>
      <c r="L4" s="17"/>
      <c r="M4" s="17"/>
      <c r="N4" s="17">
        <f>VLOOKUP($A4,'[1]省直 (2)'!$N:$T,7,0)</f>
        <v>75.98</v>
      </c>
      <c r="O4" s="17">
        <f>VLOOKUP($A4,'[1]省直 (2)'!$N:$U,8,0)</f>
        <v>1</v>
      </c>
      <c r="P4" s="17"/>
      <c r="Q4" t="str">
        <f>IF(B4=詹言筛选!A2,"","错误")</f>
        <v/>
      </c>
      <c r="R4" t="str">
        <f>IF(C4=詹言筛选!B2,"","错误")</f>
        <v/>
      </c>
      <c r="S4" t="str">
        <f>IF(D4=詹言筛选!C2,"","错误")</f>
        <v/>
      </c>
      <c r="T4" t="str">
        <f>IF(E4=詹言筛选!D2,"","错误")</f>
        <v/>
      </c>
      <c r="U4" t="str">
        <f>IF(F4=詹言筛选!E2,"","错误")</f>
        <v/>
      </c>
      <c r="V4" t="str">
        <f>IF(G4=詹言筛选!F2,"","错误")</f>
        <v/>
      </c>
      <c r="W4" t="str">
        <f>IF(H4=詹言筛选!G2,"","错误")</f>
        <v/>
      </c>
      <c r="X4" t="str">
        <f>IF(I4=詹言筛选!H2,"","错误")</f>
        <v/>
      </c>
      <c r="Y4" t="str">
        <f>IF(J4=詹言筛选!I2,"","错误")</f>
        <v/>
      </c>
      <c r="Z4" t="str">
        <f>IF(K4=詹言筛选!J2,"","错误")</f>
        <v/>
      </c>
      <c r="AA4" t="str">
        <f>IF(L4=詹言筛选!K2,"","错误")</f>
        <v/>
      </c>
      <c r="AB4" t="str">
        <f>IF(M4=詹言筛选!L2,"","错误")</f>
        <v/>
      </c>
      <c r="AC4" t="str">
        <f>IF(N4=詹言筛选!M2,"","错误")</f>
        <v/>
      </c>
      <c r="AD4" t="str">
        <f>IF(O4=詹言筛选!N2,"","错误")</f>
        <v/>
      </c>
    </row>
    <row r="5" ht="24.95" customHeight="1" spans="1:30">
      <c r="A5" s="17" t="s">
        <v>38</v>
      </c>
      <c r="B5" s="17" t="s">
        <v>32</v>
      </c>
      <c r="C5" s="17" t="str">
        <f>VLOOKUP($A5,'[1]省直 (2)'!$A:$E,2,0)</f>
        <v>省统计局</v>
      </c>
      <c r="D5" s="17" t="str">
        <f>VLOOKUP($A5,'[1]省直 (2)'!$A:$E,4,0)</f>
        <v>统计专业岗1</v>
      </c>
      <c r="E5" s="17" t="str">
        <f>VLOOKUP($A5,'[1]省直 (2)'!$A:$E,5,0)</f>
        <v>14230201086000001</v>
      </c>
      <c r="F5" s="17">
        <f>VLOOKUP($A5,'[1]省直 (2)'!$A:$G,7,0)</f>
        <v>2</v>
      </c>
      <c r="G5" s="17" t="str">
        <f t="shared" ref="G5:G54" si="0">A5</f>
        <v>王佳宁</v>
      </c>
      <c r="H5" s="17" t="str">
        <f>VLOOKUP($G5,'[1]省直 (2)'!$N:$T,2,0)</f>
        <v>女</v>
      </c>
      <c r="I5" s="17" t="str">
        <f>VLOOKUP($G5,'[1]省直 (2)'!$N:$T,3,0)</f>
        <v>142302200822</v>
      </c>
      <c r="J5" s="17">
        <f>VLOOKUP($G5,'[1]省直 (2)'!$N:$T,4,0)</f>
        <v>75.2</v>
      </c>
      <c r="K5" s="17">
        <f>VLOOKUP($G5,'[1]省直 (2)'!$N:$T,5,0)</f>
        <v>76</v>
      </c>
      <c r="L5" s="17"/>
      <c r="M5" s="17"/>
      <c r="N5" s="17">
        <f>VLOOKUP($G5,'[1]省直 (2)'!$N:$T,7,0)</f>
        <v>75.56</v>
      </c>
      <c r="O5" s="17">
        <f>VLOOKUP($G5,'[1]省直 (2)'!$N:$U,8,0)</f>
        <v>2</v>
      </c>
      <c r="P5" s="17"/>
      <c r="Q5" t="str">
        <f>IF(B5=詹言筛选!A3,"","错误")</f>
        <v/>
      </c>
      <c r="R5" t="str">
        <f>IF(C5=詹言筛选!B3,"","错误")</f>
        <v/>
      </c>
      <c r="S5" t="str">
        <f>IF(D5=詹言筛选!C3,"","错误")</f>
        <v/>
      </c>
      <c r="T5" t="str">
        <f>IF(E5=詹言筛选!D3,"","错误")</f>
        <v/>
      </c>
      <c r="U5" t="str">
        <f>IF(F5=詹言筛选!E3,"","错误")</f>
        <v/>
      </c>
      <c r="V5" t="str">
        <f>IF(G5=詹言筛选!F3,"","错误")</f>
        <v/>
      </c>
      <c r="W5" t="str">
        <f>IF(H5=詹言筛选!G3,"","错误")</f>
        <v/>
      </c>
      <c r="X5" t="str">
        <f>IF(I5=詹言筛选!H3,"","错误")</f>
        <v/>
      </c>
      <c r="Y5" t="str">
        <f>IF(J5=詹言筛选!I3,"","错误")</f>
        <v/>
      </c>
      <c r="Z5" t="str">
        <f>IF(K5=詹言筛选!J3,"","错误")</f>
        <v/>
      </c>
      <c r="AA5" t="str">
        <f>IF(L5=詹言筛选!K3,"","错误")</f>
        <v/>
      </c>
      <c r="AB5" t="str">
        <f>IF(M5=詹言筛选!L3,"","错误")</f>
        <v/>
      </c>
      <c r="AC5" t="str">
        <f>IF(N5=詹言筛选!M3,"","错误")</f>
        <v/>
      </c>
      <c r="AD5" t="str">
        <f>IF(O5=詹言筛选!N3,"","错误")</f>
        <v/>
      </c>
    </row>
    <row r="6" ht="24.95" customHeight="1" spans="1:30">
      <c r="A6" s="17" t="s">
        <v>40</v>
      </c>
      <c r="B6" s="17" t="s">
        <v>32</v>
      </c>
      <c r="C6" s="17" t="str">
        <f>VLOOKUP($A6,'[1]省直 (2)'!$A:$E,2,0)</f>
        <v>省统计局</v>
      </c>
      <c r="D6" s="17" t="str">
        <f>VLOOKUP($A6,'[1]省直 (2)'!$A:$E,4,0)</f>
        <v>统计专业岗1</v>
      </c>
      <c r="E6" s="17" t="str">
        <f>VLOOKUP($A6,'[1]省直 (2)'!$A:$E,5,0)</f>
        <v>14230201086000001</v>
      </c>
      <c r="F6" s="17">
        <f>VLOOKUP($A6,'[1]省直 (2)'!$A:$G,7,0)</f>
        <v>2</v>
      </c>
      <c r="G6" s="17" t="str">
        <f t="shared" si="0"/>
        <v>王博淇</v>
      </c>
      <c r="H6" s="17" t="str">
        <f>VLOOKUP($G6,'[1]省直 (2)'!$N:$T,2,0)</f>
        <v>女</v>
      </c>
      <c r="I6" s="17" t="str">
        <f>VLOOKUP($G6,'[1]省直 (2)'!$N:$T,3,0)</f>
        <v>142303307206</v>
      </c>
      <c r="J6" s="17">
        <f>VLOOKUP($G6,'[1]省直 (2)'!$N:$T,4,0)</f>
        <v>72</v>
      </c>
      <c r="K6" s="17">
        <f>VLOOKUP($G6,'[1]省直 (2)'!$N:$T,5,0)</f>
        <v>79.5</v>
      </c>
      <c r="L6" s="17"/>
      <c r="M6" s="17"/>
      <c r="N6" s="17">
        <f>VLOOKUP($G6,'[1]省直 (2)'!$N:$T,7,0)</f>
        <v>75.375</v>
      </c>
      <c r="O6" s="17">
        <f>VLOOKUP($G6,'[1]省直 (2)'!$N:$U,8,0)</f>
        <v>3</v>
      </c>
      <c r="P6" s="17"/>
      <c r="Q6" t="str">
        <f>IF(B6=詹言筛选!A4,"","错误")</f>
        <v/>
      </c>
      <c r="R6" t="str">
        <f>IF(C6=詹言筛选!B4,"","错误")</f>
        <v/>
      </c>
      <c r="S6" t="str">
        <f>IF(D6=詹言筛选!C4,"","错误")</f>
        <v/>
      </c>
      <c r="T6" t="str">
        <f>IF(E6=詹言筛选!D4,"","错误")</f>
        <v/>
      </c>
      <c r="U6" t="str">
        <f>IF(F6=詹言筛选!E4,"","错误")</f>
        <v/>
      </c>
      <c r="V6" t="str">
        <f>IF(G6=詹言筛选!F4,"","错误")</f>
        <v/>
      </c>
      <c r="W6" t="str">
        <f>IF(H6=詹言筛选!G4,"","错误")</f>
        <v/>
      </c>
      <c r="X6" t="str">
        <f>IF(I6=詹言筛选!H4,"","错误")</f>
        <v/>
      </c>
      <c r="Y6" t="str">
        <f>IF(J6=詹言筛选!I4,"","错误")</f>
        <v/>
      </c>
      <c r="Z6" t="str">
        <f>IF(K6=詹言筛选!J4,"","错误")</f>
        <v/>
      </c>
      <c r="AA6" t="str">
        <f>IF(L6=詹言筛选!K4,"","错误")</f>
        <v/>
      </c>
      <c r="AB6" t="str">
        <f>IF(M6=詹言筛选!L4,"","错误")</f>
        <v/>
      </c>
      <c r="AC6" t="str">
        <f>IF(N6=詹言筛选!M4,"","错误")</f>
        <v/>
      </c>
      <c r="AD6" t="str">
        <f>IF(O6=詹言筛选!N4,"","错误")</f>
        <v/>
      </c>
    </row>
    <row r="7" ht="24.95" customHeight="1" spans="1:30">
      <c r="A7" s="17" t="s">
        <v>42</v>
      </c>
      <c r="B7" s="17" t="s">
        <v>32</v>
      </c>
      <c r="C7" s="17" t="str">
        <f>VLOOKUP($A7,'[1]省直 (2)'!$A:$E,2,0)</f>
        <v>省统计局</v>
      </c>
      <c r="D7" s="17" t="str">
        <f>VLOOKUP($A7,'[1]省直 (2)'!$A:$E,4,0)</f>
        <v>统计专业岗1</v>
      </c>
      <c r="E7" s="17" t="str">
        <f>VLOOKUP($A7,'[1]省直 (2)'!$A:$E,5,0)</f>
        <v>14230201086000001</v>
      </c>
      <c r="F7" s="17">
        <f>VLOOKUP($A7,'[1]省直 (2)'!$A:$G,7,0)</f>
        <v>2</v>
      </c>
      <c r="G7" s="17" t="str">
        <f t="shared" si="0"/>
        <v>陈渝</v>
      </c>
      <c r="H7" s="17" t="str">
        <f>VLOOKUP($G7,'[1]省直 (2)'!$N:$T,2,0)</f>
        <v>女</v>
      </c>
      <c r="I7" s="17" t="str">
        <f>VLOOKUP($G7,'[1]省直 (2)'!$N:$T,3,0)</f>
        <v>142300207119</v>
      </c>
      <c r="J7" s="17">
        <f>VLOOKUP($G7,'[1]省直 (2)'!$N:$T,4,0)</f>
        <v>76.8</v>
      </c>
      <c r="K7" s="17">
        <f>VLOOKUP($G7,'[1]省直 (2)'!$N:$T,5,0)</f>
        <v>68.5</v>
      </c>
      <c r="L7" s="17"/>
      <c r="M7" s="17"/>
      <c r="N7" s="17">
        <f>VLOOKUP($G7,'[1]省直 (2)'!$N:$T,7,0)</f>
        <v>73.065</v>
      </c>
      <c r="O7" s="17">
        <f>VLOOKUP($G7,'[1]省直 (2)'!$N:$U,8,0)</f>
        <v>4</v>
      </c>
      <c r="P7" s="17"/>
      <c r="Q7" t="str">
        <f>IF(B7=詹言筛选!A5,"","错误")</f>
        <v/>
      </c>
      <c r="R7" t="str">
        <f>IF(C7=詹言筛选!B5,"","错误")</f>
        <v/>
      </c>
      <c r="S7" t="str">
        <f>IF(D7=詹言筛选!C5,"","错误")</f>
        <v/>
      </c>
      <c r="T7" t="str">
        <f>IF(E7=詹言筛选!D5,"","错误")</f>
        <v/>
      </c>
      <c r="U7" t="str">
        <f>IF(F7=詹言筛选!E5,"","错误")</f>
        <v/>
      </c>
      <c r="V7" t="str">
        <f>IF(G7=詹言筛选!F5,"","错误")</f>
        <v/>
      </c>
      <c r="W7" t="str">
        <f>IF(H7=詹言筛选!G5,"","错误")</f>
        <v/>
      </c>
      <c r="X7" t="str">
        <f>IF(I7=詹言筛选!H5,"","错误")</f>
        <v/>
      </c>
      <c r="Y7" t="str">
        <f>IF(J7=詹言筛选!I5,"","错误")</f>
        <v/>
      </c>
      <c r="Z7" t="str">
        <f>IF(K7=詹言筛选!J5,"","错误")</f>
        <v/>
      </c>
      <c r="AA7" t="str">
        <f>IF(L7=詹言筛选!K5,"","错误")</f>
        <v/>
      </c>
      <c r="AB7" t="str">
        <f>IF(M7=詹言筛选!L5,"","错误")</f>
        <v/>
      </c>
      <c r="AC7" t="str">
        <f>IF(N7=詹言筛选!M5,"","错误")</f>
        <v/>
      </c>
      <c r="AD7" t="str">
        <f>IF(O7=詹言筛选!N5,"","错误")</f>
        <v/>
      </c>
    </row>
    <row r="8" ht="24.95" customHeight="1" spans="1:30">
      <c r="A8" s="17" t="s">
        <v>44</v>
      </c>
      <c r="B8" s="17" t="s">
        <v>32</v>
      </c>
      <c r="C8" s="17" t="str">
        <f>VLOOKUP($A8,'[1]省直 (2)'!$A:$E,2,0)</f>
        <v>省统计局</v>
      </c>
      <c r="D8" s="17" t="str">
        <f>VLOOKUP($A8,'[1]省直 (2)'!$A:$E,4,0)</f>
        <v>统计专业岗1</v>
      </c>
      <c r="E8" s="17" t="str">
        <f>VLOOKUP($A8,'[1]省直 (2)'!$A:$E,5,0)</f>
        <v>14230201086000001</v>
      </c>
      <c r="F8" s="17">
        <f>VLOOKUP($A8,'[1]省直 (2)'!$A:$G,7,0)</f>
        <v>2</v>
      </c>
      <c r="G8" s="17" t="str">
        <f t="shared" si="0"/>
        <v>刘涛</v>
      </c>
      <c r="H8" s="17" t="str">
        <f>VLOOKUP($G8,'[1]省直 (2)'!$N:$T,2,0)</f>
        <v>男</v>
      </c>
      <c r="I8" s="17" t="str">
        <f>VLOOKUP($G8,'[1]省直 (2)'!$N:$T,3,0)</f>
        <v>142300313620</v>
      </c>
      <c r="J8" s="17">
        <f>VLOOKUP($G8,'[1]省直 (2)'!$N:$T,4,0)</f>
        <v>72.8</v>
      </c>
      <c r="K8" s="17">
        <f>VLOOKUP($G8,'[1]省直 (2)'!$N:$T,5,0)</f>
        <v>71.5</v>
      </c>
      <c r="L8" s="17"/>
      <c r="M8" s="17"/>
      <c r="N8" s="17">
        <f>VLOOKUP($G8,'[1]省直 (2)'!$N:$T,7,0)</f>
        <v>72.215</v>
      </c>
      <c r="O8" s="17">
        <f>VLOOKUP($G8,'[1]省直 (2)'!$N:$U,8,0)</f>
        <v>5</v>
      </c>
      <c r="P8" s="17"/>
      <c r="Q8" t="str">
        <f>IF(B8=詹言筛选!A6,"","错误")</f>
        <v/>
      </c>
      <c r="R8" t="str">
        <f>IF(C8=詹言筛选!B6,"","错误")</f>
        <v/>
      </c>
      <c r="S8" t="str">
        <f>IF(D8=詹言筛选!C6,"","错误")</f>
        <v/>
      </c>
      <c r="T8" t="str">
        <f>IF(E8=詹言筛选!D6,"","错误")</f>
        <v/>
      </c>
      <c r="U8" t="str">
        <f>IF(F8=詹言筛选!E6,"","错误")</f>
        <v/>
      </c>
      <c r="V8" t="str">
        <f>IF(G8=詹言筛选!F6,"","错误")</f>
        <v/>
      </c>
      <c r="W8" t="str">
        <f>IF(H8=詹言筛选!G6,"","错误")</f>
        <v/>
      </c>
      <c r="X8" t="str">
        <f>IF(I8=詹言筛选!H6,"","错误")</f>
        <v/>
      </c>
      <c r="Y8" t="str">
        <f>IF(J8=詹言筛选!I6,"","错误")</f>
        <v/>
      </c>
      <c r="Z8" t="str">
        <f>IF(K8=詹言筛选!J6,"","错误")</f>
        <v/>
      </c>
      <c r="AA8" t="str">
        <f>IF(L8=詹言筛选!K6,"","错误")</f>
        <v/>
      </c>
      <c r="AB8" t="str">
        <f>IF(M8=詹言筛选!L6,"","错误")</f>
        <v/>
      </c>
      <c r="AC8" t="str">
        <f>IF(N8=詹言筛选!M6,"","错误")</f>
        <v/>
      </c>
      <c r="AD8" t="str">
        <f>IF(O8=詹言筛选!N6,"","错误")</f>
        <v/>
      </c>
    </row>
    <row r="9" ht="24.95" customHeight="1" spans="1:30">
      <c r="A9" s="17" t="s">
        <v>47</v>
      </c>
      <c r="B9" s="17" t="s">
        <v>32</v>
      </c>
      <c r="C9" s="17" t="str">
        <f>VLOOKUP($A9,'[1]省直 (2)'!$A:$E,2,0)</f>
        <v>省统计局</v>
      </c>
      <c r="D9" s="17" t="str">
        <f>VLOOKUP($A9,'[1]省直 (2)'!$A:$E,4,0)</f>
        <v>统计专业岗1</v>
      </c>
      <c r="E9" s="17" t="str">
        <f>VLOOKUP($A9,'[1]省直 (2)'!$A:$E,5,0)</f>
        <v>14230201086000001</v>
      </c>
      <c r="F9" s="17">
        <f>VLOOKUP($A9,'[1]省直 (2)'!$A:$G,7,0)</f>
        <v>2</v>
      </c>
      <c r="G9" s="17" t="str">
        <f t="shared" si="0"/>
        <v>邱爽</v>
      </c>
      <c r="H9" s="17" t="str">
        <f>VLOOKUP($G9,'[1]省直 (2)'!$N:$T,2,0)</f>
        <v>男</v>
      </c>
      <c r="I9" s="17" t="str">
        <f>VLOOKUP($G9,'[1]省直 (2)'!$N:$T,3,0)</f>
        <v>142302804005</v>
      </c>
      <c r="J9" s="17">
        <f>VLOOKUP($G9,'[1]省直 (2)'!$N:$T,4,0)</f>
        <v>75.2</v>
      </c>
      <c r="K9" s="17">
        <f>VLOOKUP($G9,'[1]省直 (2)'!$N:$T,5,0)</f>
        <v>68.5</v>
      </c>
      <c r="L9" s="17"/>
      <c r="M9" s="17"/>
      <c r="N9" s="17">
        <f>VLOOKUP($G9,'[1]省直 (2)'!$N:$T,7,0)</f>
        <v>72.185</v>
      </c>
      <c r="O9" s="17">
        <f>VLOOKUP($G9,'[1]省直 (2)'!$N:$U,8,0)</f>
        <v>6</v>
      </c>
      <c r="P9" s="17"/>
      <c r="Q9" t="str">
        <f>IF(B9=詹言筛选!A7,"","错误")</f>
        <v/>
      </c>
      <c r="R9" t="str">
        <f>IF(C9=詹言筛选!B7,"","错误")</f>
        <v/>
      </c>
      <c r="S9" t="str">
        <f>IF(D9=詹言筛选!C7,"","错误")</f>
        <v/>
      </c>
      <c r="T9" t="str">
        <f>IF(E9=詹言筛选!D7,"","错误")</f>
        <v/>
      </c>
      <c r="U9" t="str">
        <f>IF(F9=詹言筛选!E7,"","错误")</f>
        <v/>
      </c>
      <c r="V9" t="str">
        <f>IF(G9=詹言筛选!F7,"","错误")</f>
        <v/>
      </c>
      <c r="W9" t="str">
        <f>IF(H9=詹言筛选!G7,"","错误")</f>
        <v/>
      </c>
      <c r="X9" t="str">
        <f>IF(I9=詹言筛选!H7,"","错误")</f>
        <v/>
      </c>
      <c r="Y9" t="str">
        <f>IF(J9=詹言筛选!I7,"","错误")</f>
        <v/>
      </c>
      <c r="Z9" t="str">
        <f>IF(K9=詹言筛选!J7,"","错误")</f>
        <v/>
      </c>
      <c r="AA9" t="str">
        <f>IF(L9=詹言筛选!K7,"","错误")</f>
        <v/>
      </c>
      <c r="AB9" t="str">
        <f>IF(M9=詹言筛选!L7,"","错误")</f>
        <v/>
      </c>
      <c r="AC9" t="str">
        <f>IF(N9=詹言筛选!M7,"","错误")</f>
        <v/>
      </c>
      <c r="AD9" t="str">
        <f>IF(O9=詹言筛选!N7,"","错误")</f>
        <v/>
      </c>
    </row>
    <row r="10" ht="24.95" customHeight="1" spans="1:30">
      <c r="A10" s="17" t="s">
        <v>51</v>
      </c>
      <c r="B10" s="17" t="s">
        <v>32</v>
      </c>
      <c r="C10" s="17" t="str">
        <f>VLOOKUP($A10,'[1]省直 (2)'!$A:$E,2,0)</f>
        <v>省统计局</v>
      </c>
      <c r="D10" s="17" t="str">
        <f>VLOOKUP($A10,'[1]省直 (2)'!$A:$E,4,0)</f>
        <v>统计专业岗2</v>
      </c>
      <c r="E10" s="17" t="str">
        <f>VLOOKUP($A10,'[1]省直 (2)'!$A:$E,5,0)</f>
        <v>14230201086000002</v>
      </c>
      <c r="F10" s="17">
        <f>VLOOKUP($A10,'[1]省直 (2)'!$A:$G,7,0)</f>
        <v>1</v>
      </c>
      <c r="G10" s="17" t="str">
        <f t="shared" si="0"/>
        <v>朱梦晗</v>
      </c>
      <c r="H10" s="17" t="str">
        <f>VLOOKUP($G10,'[1]省直 (2)'!$N:$T,2,0)</f>
        <v>女</v>
      </c>
      <c r="I10" s="17" t="str">
        <f>VLOOKUP($G10,'[1]省直 (2)'!$N:$T,3,0)</f>
        <v>142302405808</v>
      </c>
      <c r="J10" s="17">
        <f>VLOOKUP($G10,'[1]省直 (2)'!$N:$T,4,0)</f>
        <v>78.4</v>
      </c>
      <c r="K10" s="17">
        <f>VLOOKUP($G10,'[1]省直 (2)'!$N:$T,5,0)</f>
        <v>66</v>
      </c>
      <c r="L10" s="17"/>
      <c r="M10" s="17"/>
      <c r="N10" s="17">
        <f>VLOOKUP($G10,'[1]省直 (2)'!$N:$T,7,0)</f>
        <v>72.82</v>
      </c>
      <c r="O10" s="17">
        <f>VLOOKUP($G10,'[1]省直 (2)'!$N:$U,8,0)</f>
        <v>1</v>
      </c>
      <c r="P10" s="17"/>
      <c r="Q10" t="str">
        <f>IF(B10=詹言筛选!A8,"","错误")</f>
        <v/>
      </c>
      <c r="R10" t="str">
        <f>IF(C10=詹言筛选!B8,"","错误")</f>
        <v/>
      </c>
      <c r="S10" t="str">
        <f>IF(D10=詹言筛选!C8,"","错误")</f>
        <v/>
      </c>
      <c r="T10" t="str">
        <f>IF(E10=詹言筛选!D8,"","错误")</f>
        <v/>
      </c>
      <c r="U10" t="str">
        <f>IF(F10=詹言筛选!E8,"","错误")</f>
        <v/>
      </c>
      <c r="V10" t="str">
        <f>IF(G10=詹言筛选!F8,"","错误")</f>
        <v/>
      </c>
      <c r="W10" t="str">
        <f>IF(H10=詹言筛选!G8,"","错误")</f>
        <v/>
      </c>
      <c r="X10" t="str">
        <f>IF(I10=詹言筛选!H8,"","错误")</f>
        <v/>
      </c>
      <c r="Y10" t="str">
        <f>IF(J10=詹言筛选!I8,"","错误")</f>
        <v/>
      </c>
      <c r="Z10" t="str">
        <f>IF(K10=詹言筛选!J8,"","错误")</f>
        <v/>
      </c>
      <c r="AA10" t="str">
        <f>IF(L10=詹言筛选!K8,"","错误")</f>
        <v/>
      </c>
      <c r="AB10" t="str">
        <f>IF(M10=詹言筛选!L8,"","错误")</f>
        <v/>
      </c>
      <c r="AC10" t="str">
        <f>IF(N10=詹言筛选!M8,"","错误")</f>
        <v/>
      </c>
      <c r="AD10" t="str">
        <f>IF(O10=詹言筛选!N8,"","错误")</f>
        <v/>
      </c>
    </row>
    <row r="11" ht="24.95" customHeight="1" spans="1:30">
      <c r="A11" s="17" t="s">
        <v>53</v>
      </c>
      <c r="B11" s="17" t="s">
        <v>32</v>
      </c>
      <c r="C11" s="17" t="str">
        <f>VLOOKUP($A11,'[1]省直 (2)'!$A:$E,2,0)</f>
        <v>省统计局</v>
      </c>
      <c r="D11" s="17" t="str">
        <f>VLOOKUP($A11,'[1]省直 (2)'!$A:$E,4,0)</f>
        <v>统计专业岗2</v>
      </c>
      <c r="E11" s="17" t="str">
        <f>VLOOKUP($A11,'[1]省直 (2)'!$A:$E,5,0)</f>
        <v>14230201086000002</v>
      </c>
      <c r="F11" s="17">
        <f>VLOOKUP($A11,'[1]省直 (2)'!$A:$G,7,0)</f>
        <v>1</v>
      </c>
      <c r="G11" s="17" t="str">
        <f t="shared" si="0"/>
        <v>李巧</v>
      </c>
      <c r="H11" s="17" t="str">
        <f>VLOOKUP($G11,'[1]省直 (2)'!$N:$T,2,0)</f>
        <v>女</v>
      </c>
      <c r="I11" s="17" t="str">
        <f>VLOOKUP($G11,'[1]省直 (2)'!$N:$T,3,0)</f>
        <v>142302311502</v>
      </c>
      <c r="J11" s="17">
        <f>VLOOKUP($G11,'[1]省直 (2)'!$N:$T,4,0)</f>
        <v>75.2</v>
      </c>
      <c r="K11" s="17">
        <f>VLOOKUP($G11,'[1]省直 (2)'!$N:$T,5,0)</f>
        <v>69</v>
      </c>
      <c r="L11" s="17"/>
      <c r="M11" s="17"/>
      <c r="N11" s="17">
        <f>VLOOKUP($G11,'[1]省直 (2)'!$N:$T,7,0)</f>
        <v>72.41</v>
      </c>
      <c r="O11" s="17">
        <f>VLOOKUP($G11,'[1]省直 (2)'!$N:$U,8,0)</f>
        <v>2</v>
      </c>
      <c r="P11" s="17"/>
      <c r="Q11" t="str">
        <f>IF(B11=詹言筛选!A9,"","错误")</f>
        <v/>
      </c>
      <c r="R11" t="str">
        <f>IF(C11=詹言筛选!B9,"","错误")</f>
        <v/>
      </c>
      <c r="S11" t="str">
        <f>IF(D11=詹言筛选!C9,"","错误")</f>
        <v/>
      </c>
      <c r="T11" t="str">
        <f>IF(E11=詹言筛选!D9,"","错误")</f>
        <v/>
      </c>
      <c r="U11" t="str">
        <f>IF(F11=詹言筛选!E9,"","错误")</f>
        <v/>
      </c>
      <c r="V11" t="str">
        <f>IF(G11=詹言筛选!F9,"","错误")</f>
        <v/>
      </c>
      <c r="W11" t="str">
        <f>IF(H11=詹言筛选!G9,"","错误")</f>
        <v/>
      </c>
      <c r="X11" t="str">
        <f>IF(I11=詹言筛选!H9,"","错误")</f>
        <v/>
      </c>
      <c r="Y11" t="str">
        <f>IF(J11=詹言筛选!I9,"","错误")</f>
        <v/>
      </c>
      <c r="Z11" t="str">
        <f>IF(K11=詹言筛选!J9,"","错误")</f>
        <v/>
      </c>
      <c r="AA11" t="str">
        <f>IF(L11=詹言筛选!K9,"","错误")</f>
        <v/>
      </c>
      <c r="AB11" t="str">
        <f>IF(M11=詹言筛选!L9,"","错误")</f>
        <v/>
      </c>
      <c r="AC11" t="str">
        <f>IF(N11=詹言筛选!M9,"","错误")</f>
        <v/>
      </c>
      <c r="AD11" t="str">
        <f>IF(O11=詹言筛选!N9,"","错误")</f>
        <v/>
      </c>
    </row>
    <row r="12" ht="24.95" customHeight="1" spans="1:30">
      <c r="A12" s="17" t="s">
        <v>55</v>
      </c>
      <c r="B12" s="17" t="s">
        <v>32</v>
      </c>
      <c r="C12" s="17" t="str">
        <f>VLOOKUP($A12,'[1]省直 (2)'!$A:$E,2,0)</f>
        <v>省统计局</v>
      </c>
      <c r="D12" s="17" t="str">
        <f>VLOOKUP($A12,'[1]省直 (2)'!$A:$E,4,0)</f>
        <v>统计专业岗2</v>
      </c>
      <c r="E12" s="17" t="str">
        <f>VLOOKUP($A12,'[1]省直 (2)'!$A:$E,5,0)</f>
        <v>14230201086000002</v>
      </c>
      <c r="F12" s="17">
        <f>VLOOKUP($A12,'[1]省直 (2)'!$A:$G,7,0)</f>
        <v>1</v>
      </c>
      <c r="G12" s="17" t="str">
        <f t="shared" si="0"/>
        <v>朱金成</v>
      </c>
      <c r="H12" s="17" t="str">
        <f>VLOOKUP($G12,'[1]省直 (2)'!$N:$T,2,0)</f>
        <v>男</v>
      </c>
      <c r="I12" s="17" t="str">
        <f>VLOOKUP($G12,'[1]省直 (2)'!$N:$T,3,0)</f>
        <v>142302315418</v>
      </c>
      <c r="J12" s="17">
        <f>VLOOKUP($G12,'[1]省直 (2)'!$N:$T,4,0)</f>
        <v>70.4</v>
      </c>
      <c r="K12" s="17">
        <f>VLOOKUP($G12,'[1]省直 (2)'!$N:$T,5,0)</f>
        <v>74.5</v>
      </c>
      <c r="L12" s="17"/>
      <c r="M12" s="17"/>
      <c r="N12" s="17">
        <f>VLOOKUP($G12,'[1]省直 (2)'!$N:$T,7,0)</f>
        <v>72.245</v>
      </c>
      <c r="O12" s="17">
        <f>VLOOKUP($G12,'[1]省直 (2)'!$N:$U,8,0)</f>
        <v>3</v>
      </c>
      <c r="P12" s="17"/>
      <c r="Q12" t="str">
        <f>IF(B12=詹言筛选!A10,"","错误")</f>
        <v/>
      </c>
      <c r="R12" t="str">
        <f>IF(C12=詹言筛选!B10,"","错误")</f>
        <v/>
      </c>
      <c r="S12" t="str">
        <f>IF(D12=詹言筛选!C10,"","错误")</f>
        <v/>
      </c>
      <c r="T12" t="str">
        <f>IF(E12=詹言筛选!D10,"","错误")</f>
        <v/>
      </c>
      <c r="U12" t="str">
        <f>IF(F12=詹言筛选!E10,"","错误")</f>
        <v/>
      </c>
      <c r="V12" t="str">
        <f>IF(G12=詹言筛选!F10,"","错误")</f>
        <v/>
      </c>
      <c r="W12" t="str">
        <f>IF(H12=詹言筛选!G10,"","错误")</f>
        <v/>
      </c>
      <c r="X12" t="str">
        <f>IF(I12=詹言筛选!H10,"","错误")</f>
        <v/>
      </c>
      <c r="Y12" t="str">
        <f>IF(J12=詹言筛选!I10,"","错误")</f>
        <v/>
      </c>
      <c r="Z12" t="str">
        <f>IF(K12=詹言筛选!J10,"","错误")</f>
        <v/>
      </c>
      <c r="AA12" t="str">
        <f>IF(L12=詹言筛选!K10,"","错误")</f>
        <v/>
      </c>
      <c r="AB12" t="str">
        <f>IF(M12=詹言筛选!L10,"","错误")</f>
        <v/>
      </c>
      <c r="AC12" t="str">
        <f>IF(N12=詹言筛选!M10,"","错误")</f>
        <v/>
      </c>
      <c r="AD12" t="str">
        <f>IF(O12=詹言筛选!N10,"","错误")</f>
        <v/>
      </c>
    </row>
    <row r="13" ht="24.95" customHeight="1" spans="1:30">
      <c r="A13" s="17" t="s">
        <v>59</v>
      </c>
      <c r="B13" s="17" t="s">
        <v>32</v>
      </c>
      <c r="C13" s="17" t="str">
        <f>VLOOKUP($A13,'[1]省直 (2)'!$A:$E,2,0)</f>
        <v>省统计局</v>
      </c>
      <c r="D13" s="17" t="str">
        <f>VLOOKUP($A13,'[1]省直 (2)'!$A:$E,4,0)</f>
        <v>统计专业岗3</v>
      </c>
      <c r="E13" s="17" t="str">
        <f>VLOOKUP($A13,'[1]省直 (2)'!$A:$E,5,0)</f>
        <v>14230201086000003</v>
      </c>
      <c r="F13" s="17">
        <f>VLOOKUP($A13,'[1]省直 (2)'!$A:$G,7,0)</f>
        <v>1</v>
      </c>
      <c r="G13" s="17" t="str">
        <f t="shared" si="0"/>
        <v>乐青青</v>
      </c>
      <c r="H13" s="17" t="str">
        <f>VLOOKUP($G13,'[1]省直 (2)'!$N:$T,2,0)</f>
        <v>女</v>
      </c>
      <c r="I13" s="17" t="str">
        <f>VLOOKUP($G13,'[1]省直 (2)'!$N:$T,3,0)</f>
        <v>142302407308</v>
      </c>
      <c r="J13" s="17">
        <f>VLOOKUP($G13,'[1]省直 (2)'!$N:$T,4,0)</f>
        <v>80.8</v>
      </c>
      <c r="K13" s="17">
        <f>VLOOKUP($G13,'[1]省直 (2)'!$N:$T,5,0)</f>
        <v>72.5</v>
      </c>
      <c r="L13" s="17"/>
      <c r="M13" s="17"/>
      <c r="N13" s="17">
        <f>VLOOKUP($G13,'[1]省直 (2)'!$N:$T,7,0)</f>
        <v>77.065</v>
      </c>
      <c r="O13" s="17">
        <f>VLOOKUP($G13,'[1]省直 (2)'!$N:$U,8,0)</f>
        <v>1</v>
      </c>
      <c r="P13" s="17"/>
      <c r="Q13" t="str">
        <f>IF(B13=詹言筛选!A11,"","错误")</f>
        <v/>
      </c>
      <c r="R13" t="str">
        <f>IF(C13=詹言筛选!B11,"","错误")</f>
        <v/>
      </c>
      <c r="S13" t="str">
        <f>IF(D13=詹言筛选!C11,"","错误")</f>
        <v/>
      </c>
      <c r="T13" t="str">
        <f>IF(E13=詹言筛选!D11,"","错误")</f>
        <v/>
      </c>
      <c r="U13" t="str">
        <f>IF(F13=詹言筛选!E11,"","错误")</f>
        <v/>
      </c>
      <c r="V13" t="str">
        <f>IF(G13=詹言筛选!F11,"","错误")</f>
        <v/>
      </c>
      <c r="W13" t="str">
        <f>IF(H13=詹言筛选!G11,"","错误")</f>
        <v/>
      </c>
      <c r="X13" t="str">
        <f>IF(I13=詹言筛选!H11,"","错误")</f>
        <v/>
      </c>
      <c r="Y13" t="str">
        <f>IF(J13=詹言筛选!I11,"","错误")</f>
        <v/>
      </c>
      <c r="Z13" t="str">
        <f>IF(K13=詹言筛选!J11,"","错误")</f>
        <v/>
      </c>
      <c r="AA13" t="str">
        <f>IF(L13=詹言筛选!K11,"","错误")</f>
        <v/>
      </c>
      <c r="AB13" t="str">
        <f>IF(M13=詹言筛选!L11,"","错误")</f>
        <v/>
      </c>
      <c r="AC13" t="str">
        <f>IF(N13=詹言筛选!M11,"","错误")</f>
        <v/>
      </c>
      <c r="AD13" t="str">
        <f>IF(O13=詹言筛选!N11,"","错误")</f>
        <v/>
      </c>
    </row>
    <row r="14" ht="24.95" customHeight="1" spans="1:30">
      <c r="A14" s="17" t="s">
        <v>61</v>
      </c>
      <c r="B14" s="17" t="s">
        <v>32</v>
      </c>
      <c r="C14" s="17" t="str">
        <f>VLOOKUP($A14,'[1]省直 (2)'!$A:$E,2,0)</f>
        <v>省统计局</v>
      </c>
      <c r="D14" s="17" t="str">
        <f>VLOOKUP($A14,'[1]省直 (2)'!$A:$E,4,0)</f>
        <v>统计专业岗3</v>
      </c>
      <c r="E14" s="17" t="str">
        <f>VLOOKUP($A14,'[1]省直 (2)'!$A:$E,5,0)</f>
        <v>14230201086000003</v>
      </c>
      <c r="F14" s="17">
        <f>VLOOKUP($A14,'[1]省直 (2)'!$A:$G,7,0)</f>
        <v>1</v>
      </c>
      <c r="G14" s="17" t="str">
        <f t="shared" si="0"/>
        <v>刘翰卿</v>
      </c>
      <c r="H14" s="17" t="str">
        <f>VLOOKUP($G14,'[1]省直 (2)'!$N:$T,2,0)</f>
        <v>男</v>
      </c>
      <c r="I14" s="17" t="str">
        <f>VLOOKUP($G14,'[1]省直 (2)'!$N:$T,3,0)</f>
        <v>142303308909</v>
      </c>
      <c r="J14" s="17">
        <f>VLOOKUP($G14,'[1]省直 (2)'!$N:$T,4,0)</f>
        <v>81.6</v>
      </c>
      <c r="K14" s="17">
        <f>VLOOKUP($G14,'[1]省直 (2)'!$N:$T,5,0)</f>
        <v>69</v>
      </c>
      <c r="L14" s="17"/>
      <c r="M14" s="17"/>
      <c r="N14" s="17">
        <f>VLOOKUP($G14,'[1]省直 (2)'!$N:$T,7,0)</f>
        <v>75.93</v>
      </c>
      <c r="O14" s="17">
        <f>VLOOKUP($G14,'[1]省直 (2)'!$N:$U,8,0)</f>
        <v>2</v>
      </c>
      <c r="P14" s="17"/>
      <c r="Q14" t="str">
        <f>IF(B14=詹言筛选!A12,"","错误")</f>
        <v/>
      </c>
      <c r="R14" t="str">
        <f>IF(C14=詹言筛选!B12,"","错误")</f>
        <v/>
      </c>
      <c r="S14" t="str">
        <f>IF(D14=詹言筛选!C12,"","错误")</f>
        <v/>
      </c>
      <c r="T14" t="str">
        <f>IF(E14=詹言筛选!D12,"","错误")</f>
        <v/>
      </c>
      <c r="U14" t="str">
        <f>IF(F14=詹言筛选!E12,"","错误")</f>
        <v/>
      </c>
      <c r="V14" t="str">
        <f>IF(G14=詹言筛选!F12,"","错误")</f>
        <v/>
      </c>
      <c r="W14" t="str">
        <f>IF(H14=詹言筛选!G12,"","错误")</f>
        <v/>
      </c>
      <c r="X14" t="str">
        <f>IF(I14=詹言筛选!H12,"","错误")</f>
        <v/>
      </c>
      <c r="Y14" t="str">
        <f>IF(J14=詹言筛选!I12,"","错误")</f>
        <v/>
      </c>
      <c r="Z14" t="str">
        <f>IF(K14=詹言筛选!J12,"","错误")</f>
        <v/>
      </c>
      <c r="AA14" t="str">
        <f>IF(L14=詹言筛选!K12,"","错误")</f>
        <v/>
      </c>
      <c r="AB14" t="str">
        <f>IF(M14=詹言筛选!L12,"","错误")</f>
        <v/>
      </c>
      <c r="AC14" t="str">
        <f>IF(N14=詹言筛选!M12,"","错误")</f>
        <v/>
      </c>
      <c r="AD14" t="str">
        <f>IF(O14=詹言筛选!N12,"","错误")</f>
        <v/>
      </c>
    </row>
    <row r="15" ht="24.95" customHeight="1" spans="1:30">
      <c r="A15" s="17" t="s">
        <v>63</v>
      </c>
      <c r="B15" s="17" t="s">
        <v>32</v>
      </c>
      <c r="C15" s="17" t="str">
        <f>VLOOKUP($A15,'[1]省直 (2)'!$A:$E,2,0)</f>
        <v>省统计局</v>
      </c>
      <c r="D15" s="17" t="str">
        <f>VLOOKUP($A15,'[1]省直 (2)'!$A:$E,4,0)</f>
        <v>统计专业岗3</v>
      </c>
      <c r="E15" s="17" t="str">
        <f>VLOOKUP($A15,'[1]省直 (2)'!$A:$E,5,0)</f>
        <v>14230201086000003</v>
      </c>
      <c r="F15" s="17">
        <f>VLOOKUP($A15,'[1]省直 (2)'!$A:$G,7,0)</f>
        <v>1</v>
      </c>
      <c r="G15" s="17" t="str">
        <f t="shared" si="0"/>
        <v>吴运凯</v>
      </c>
      <c r="H15" s="17" t="str">
        <f>VLOOKUP($G15,'[1]省直 (2)'!$N:$T,2,0)</f>
        <v>男</v>
      </c>
      <c r="I15" s="17" t="str">
        <f>VLOOKUP($G15,'[1]省直 (2)'!$N:$T,3,0)</f>
        <v>142302315102</v>
      </c>
      <c r="J15" s="17">
        <f>VLOOKUP($G15,'[1]省直 (2)'!$N:$T,4,0)</f>
        <v>72.8</v>
      </c>
      <c r="K15" s="17">
        <f>VLOOKUP($G15,'[1]省直 (2)'!$N:$T,5,0)</f>
        <v>75</v>
      </c>
      <c r="L15" s="17"/>
      <c r="M15" s="17"/>
      <c r="N15" s="17">
        <f>VLOOKUP($G15,'[1]省直 (2)'!$N:$T,7,0)</f>
        <v>73.79</v>
      </c>
      <c r="O15" s="17">
        <f>VLOOKUP($G15,'[1]省直 (2)'!$N:$U,8,0)</f>
        <v>3</v>
      </c>
      <c r="P15" s="17"/>
      <c r="Q15" t="str">
        <f>IF(B15=詹言筛选!A13,"","错误")</f>
        <v/>
      </c>
      <c r="R15" t="str">
        <f>IF(C15=詹言筛选!B13,"","错误")</f>
        <v/>
      </c>
      <c r="S15" t="str">
        <f>IF(D15=詹言筛选!C13,"","错误")</f>
        <v/>
      </c>
      <c r="T15" t="str">
        <f>IF(E15=詹言筛选!D13,"","错误")</f>
        <v/>
      </c>
      <c r="U15" t="str">
        <f>IF(F15=詹言筛选!E13,"","错误")</f>
        <v/>
      </c>
      <c r="V15" t="str">
        <f>IF(G15=詹言筛选!F13,"","错误")</f>
        <v/>
      </c>
      <c r="W15" t="str">
        <f>IF(H15=詹言筛选!G13,"","错误")</f>
        <v/>
      </c>
      <c r="X15" t="str">
        <f>IF(I15=詹言筛选!H13,"","错误")</f>
        <v/>
      </c>
      <c r="Y15" t="str">
        <f>IF(J15=詹言筛选!I13,"","错误")</f>
        <v/>
      </c>
      <c r="Z15" t="str">
        <f>IF(K15=詹言筛选!J13,"","错误")</f>
        <v/>
      </c>
      <c r="AA15" t="str">
        <f>IF(L15=詹言筛选!K13,"","错误")</f>
        <v/>
      </c>
      <c r="AB15" t="str">
        <f>IF(M15=詹言筛选!L13,"","错误")</f>
        <v/>
      </c>
      <c r="AC15" t="str">
        <f>IF(N15=詹言筛选!M13,"","错误")</f>
        <v/>
      </c>
      <c r="AD15" t="str">
        <f>IF(O15=詹言筛选!N13,"","错误")</f>
        <v/>
      </c>
    </row>
    <row r="16" ht="24.95" customHeight="1" spans="1:30">
      <c r="A16" s="17" t="s">
        <v>68</v>
      </c>
      <c r="B16" s="17" t="s">
        <v>32</v>
      </c>
      <c r="C16" s="17" t="str">
        <f>VLOOKUP($A16,'[1]省直 (2)'!$A:$E,2,0)</f>
        <v>省统计局丹江口经济社会调查队</v>
      </c>
      <c r="D16" s="17" t="str">
        <f>VLOOKUP($A16,'[1]省直 (2)'!$A:$E,4,0)</f>
        <v>统计专业岗</v>
      </c>
      <c r="E16" s="17" t="str">
        <f>VLOOKUP($A16,'[1]省直 (2)'!$A:$E,5,0)</f>
        <v>14230201086000004</v>
      </c>
      <c r="F16" s="17">
        <f>VLOOKUP($A16,'[1]省直 (2)'!$A:$G,7,0)</f>
        <v>1</v>
      </c>
      <c r="G16" s="17" t="str">
        <f t="shared" si="0"/>
        <v>潘中发</v>
      </c>
      <c r="H16" s="17" t="str">
        <f>VLOOKUP($G16,'[1]省直 (2)'!$N:$T,2,0)</f>
        <v>男</v>
      </c>
      <c r="I16" s="17" t="str">
        <f>VLOOKUP($G16,'[1]省直 (2)'!$N:$T,3,0)</f>
        <v>142307011705</v>
      </c>
      <c r="J16" s="17">
        <f>VLOOKUP($G16,'[1]省直 (2)'!$N:$T,4,0)</f>
        <v>68.8</v>
      </c>
      <c r="K16" s="17">
        <f>VLOOKUP($G16,'[1]省直 (2)'!$N:$T,5,0)</f>
        <v>74.5</v>
      </c>
      <c r="L16" s="17"/>
      <c r="M16" s="17"/>
      <c r="N16" s="17">
        <f>VLOOKUP($G16,'[1]省直 (2)'!$N:$T,7,0)</f>
        <v>71.365</v>
      </c>
      <c r="O16" s="17">
        <f>VLOOKUP($G16,'[1]省直 (2)'!$N:$U,8,0)</f>
        <v>1</v>
      </c>
      <c r="P16" s="17"/>
      <c r="Q16" t="str">
        <f>IF(B16=詹言筛选!A14,"","错误")</f>
        <v/>
      </c>
      <c r="R16" t="str">
        <f>IF(C16=詹言筛选!B14,"","错误")</f>
        <v/>
      </c>
      <c r="S16" t="str">
        <f>IF(D16=詹言筛选!C14,"","错误")</f>
        <v/>
      </c>
      <c r="T16" t="str">
        <f>IF(E16=詹言筛选!D14,"","错误")</f>
        <v/>
      </c>
      <c r="U16" t="str">
        <f>IF(F16=詹言筛选!E14,"","错误")</f>
        <v/>
      </c>
      <c r="V16" t="str">
        <f>IF(G16=詹言筛选!F14,"","错误")</f>
        <v/>
      </c>
      <c r="W16" t="str">
        <f>IF(H16=詹言筛选!G14,"","错误")</f>
        <v/>
      </c>
      <c r="X16" t="str">
        <f>IF(I16=詹言筛选!H14,"","错误")</f>
        <v/>
      </c>
      <c r="Y16" t="str">
        <f>IF(J16=詹言筛选!I14,"","错误")</f>
        <v/>
      </c>
      <c r="Z16" t="str">
        <f>IF(K16=詹言筛选!J14,"","错误")</f>
        <v/>
      </c>
      <c r="AA16" t="str">
        <f>IF(L16=詹言筛选!K14,"","错误")</f>
        <v/>
      </c>
      <c r="AB16" t="str">
        <f>IF(M16=詹言筛选!L14,"","错误")</f>
        <v/>
      </c>
      <c r="AC16" t="str">
        <f>IF(N16=詹言筛选!M14,"","错误")</f>
        <v/>
      </c>
      <c r="AD16" t="str">
        <f>IF(O16=詹言筛选!N14,"","错误")</f>
        <v/>
      </c>
    </row>
    <row r="17" ht="24.95" customHeight="1" spans="1:30">
      <c r="A17" s="17" t="s">
        <v>70</v>
      </c>
      <c r="B17" s="17" t="s">
        <v>32</v>
      </c>
      <c r="C17" s="17" t="str">
        <f>VLOOKUP($A17,'[1]省直 (2)'!$A:$E,2,0)</f>
        <v>省统计局丹江口经济社会调查队</v>
      </c>
      <c r="D17" s="17" t="str">
        <f>VLOOKUP($A17,'[1]省直 (2)'!$A:$E,4,0)</f>
        <v>统计专业岗</v>
      </c>
      <c r="E17" s="17" t="str">
        <f>VLOOKUP($A17,'[1]省直 (2)'!$A:$E,5,0)</f>
        <v>14230201086000004</v>
      </c>
      <c r="F17" s="17">
        <f>VLOOKUP($A17,'[1]省直 (2)'!$A:$G,7,0)</f>
        <v>1</v>
      </c>
      <c r="G17" s="17" t="str">
        <f t="shared" si="0"/>
        <v>孙甜甜</v>
      </c>
      <c r="H17" s="17" t="str">
        <f>VLOOKUP($G17,'[1]省直 (2)'!$N:$T,2,0)</f>
        <v>女</v>
      </c>
      <c r="I17" s="17" t="str">
        <f>VLOOKUP($G17,'[1]省直 (2)'!$N:$T,3,0)</f>
        <v>142306001718</v>
      </c>
      <c r="J17" s="17">
        <f>VLOOKUP($G17,'[1]省直 (2)'!$N:$T,4,0)</f>
        <v>71.2</v>
      </c>
      <c r="K17" s="17">
        <f>VLOOKUP($G17,'[1]省直 (2)'!$N:$T,5,0)</f>
        <v>67.5</v>
      </c>
      <c r="L17" s="17"/>
      <c r="M17" s="17"/>
      <c r="N17" s="17">
        <f>VLOOKUP($G17,'[1]省直 (2)'!$N:$T,7,0)</f>
        <v>69.535</v>
      </c>
      <c r="O17" s="17">
        <f>VLOOKUP($G17,'[1]省直 (2)'!$N:$U,8,0)</f>
        <v>2</v>
      </c>
      <c r="P17" s="17"/>
      <c r="Q17" t="str">
        <f>IF(B17=詹言筛选!A15,"","错误")</f>
        <v/>
      </c>
      <c r="R17" t="str">
        <f>IF(C17=詹言筛选!B15,"","错误")</f>
        <v/>
      </c>
      <c r="S17" t="str">
        <f>IF(D17=詹言筛选!C15,"","错误")</f>
        <v/>
      </c>
      <c r="T17" t="str">
        <f>IF(E17=詹言筛选!D15,"","错误")</f>
        <v/>
      </c>
      <c r="U17" t="str">
        <f>IF(F17=詹言筛选!E15,"","错误")</f>
        <v/>
      </c>
      <c r="V17" t="str">
        <f>IF(G17=詹言筛选!F15,"","错误")</f>
        <v/>
      </c>
      <c r="W17" t="str">
        <f>IF(H17=詹言筛选!G15,"","错误")</f>
        <v/>
      </c>
      <c r="X17" t="str">
        <f>IF(I17=詹言筛选!H15,"","错误")</f>
        <v/>
      </c>
      <c r="Y17" t="str">
        <f>IF(J17=詹言筛选!I15,"","错误")</f>
        <v/>
      </c>
      <c r="Z17" t="str">
        <f>IF(K17=詹言筛选!J15,"","错误")</f>
        <v/>
      </c>
      <c r="AA17" t="str">
        <f>IF(L17=詹言筛选!K15,"","错误")</f>
        <v/>
      </c>
      <c r="AB17" t="str">
        <f>IF(M17=詹言筛选!L15,"","错误")</f>
        <v/>
      </c>
      <c r="AC17" t="str">
        <f>IF(N17=詹言筛选!M15,"","错误")</f>
        <v/>
      </c>
      <c r="AD17" t="str">
        <f>IF(O17=詹言筛选!N15,"","错误")</f>
        <v/>
      </c>
    </row>
    <row r="18" ht="24.95" customHeight="1" spans="1:30">
      <c r="A18" s="17" t="s">
        <v>72</v>
      </c>
      <c r="B18" s="17" t="s">
        <v>32</v>
      </c>
      <c r="C18" s="17" t="str">
        <f>VLOOKUP($A18,'[1]省直 (2)'!$A:$E,2,0)</f>
        <v>省统计局丹江口经济社会调查队</v>
      </c>
      <c r="D18" s="17" t="str">
        <f>VLOOKUP($A18,'[1]省直 (2)'!$A:$E,4,0)</f>
        <v>统计专业岗</v>
      </c>
      <c r="E18" s="17" t="str">
        <f>VLOOKUP($A18,'[1]省直 (2)'!$A:$E,5,0)</f>
        <v>14230201086000004</v>
      </c>
      <c r="F18" s="17">
        <f>VLOOKUP($A18,'[1]省直 (2)'!$A:$G,7,0)</f>
        <v>1</v>
      </c>
      <c r="G18" s="17" t="str">
        <f t="shared" si="0"/>
        <v>王斐婷</v>
      </c>
      <c r="H18" s="17" t="str">
        <f>VLOOKUP($G18,'[1]省直 (2)'!$N:$T,2,0)</f>
        <v>女</v>
      </c>
      <c r="I18" s="17" t="str">
        <f>VLOOKUP($G18,'[1]省直 (2)'!$N:$T,3,0)</f>
        <v>142304403909</v>
      </c>
      <c r="J18" s="17">
        <f>VLOOKUP($G18,'[1]省直 (2)'!$N:$T,4,0)</f>
        <v>66.4</v>
      </c>
      <c r="K18" s="17">
        <f>VLOOKUP($G18,'[1]省直 (2)'!$N:$T,5,0)</f>
        <v>66.5</v>
      </c>
      <c r="L18" s="17"/>
      <c r="M18" s="17"/>
      <c r="N18" s="17">
        <f>VLOOKUP($G18,'[1]省直 (2)'!$N:$T,7,0)</f>
        <v>66.445</v>
      </c>
      <c r="O18" s="17">
        <f>VLOOKUP($G18,'[1]省直 (2)'!$N:$U,8,0)</f>
        <v>3</v>
      </c>
      <c r="P18" s="17"/>
      <c r="Q18" t="str">
        <f>IF(B18=詹言筛选!A16,"","错误")</f>
        <v/>
      </c>
      <c r="R18" t="str">
        <f>IF(C18=詹言筛选!B16,"","错误")</f>
        <v/>
      </c>
      <c r="S18" t="str">
        <f>IF(D18=詹言筛选!C16,"","错误")</f>
        <v/>
      </c>
      <c r="T18" t="str">
        <f>IF(E18=詹言筛选!D16,"","错误")</f>
        <v/>
      </c>
      <c r="U18" t="str">
        <f>IF(F18=詹言筛选!E16,"","错误")</f>
        <v/>
      </c>
      <c r="V18" t="str">
        <f>IF(G18=詹言筛选!F16,"","错误")</f>
        <v/>
      </c>
      <c r="W18" t="str">
        <f>IF(H18=詹言筛选!G16,"","错误")</f>
        <v/>
      </c>
      <c r="X18" t="str">
        <f>IF(I18=詹言筛选!H16,"","错误")</f>
        <v/>
      </c>
      <c r="Y18" t="str">
        <f>IF(J18=詹言筛选!I16,"","错误")</f>
        <v/>
      </c>
      <c r="Z18" t="str">
        <f>IF(K18=詹言筛选!J16,"","错误")</f>
        <v/>
      </c>
      <c r="AA18" t="str">
        <f>IF(L18=詹言筛选!K16,"","错误")</f>
        <v/>
      </c>
      <c r="AB18" t="str">
        <f>IF(M18=詹言筛选!L16,"","错误")</f>
        <v/>
      </c>
      <c r="AC18" t="str">
        <f>IF(N18=詹言筛选!M16,"","错误")</f>
        <v/>
      </c>
      <c r="AD18" t="str">
        <f>IF(O18=詹言筛选!N16,"","错误")</f>
        <v/>
      </c>
    </row>
    <row r="19" s="14" customFormat="1" ht="24.95" customHeight="1" spans="1:30">
      <c r="A19" s="17" t="s">
        <v>76</v>
      </c>
      <c r="B19" s="17" t="s">
        <v>32</v>
      </c>
      <c r="C19" s="17" t="str">
        <f>VLOOKUP($A19,'[1]省直 (2)'!$A:$E,2,0)</f>
        <v>省统计局郧西经济社会调查队</v>
      </c>
      <c r="D19" s="17" t="str">
        <f>VLOOKUP($A19,'[1]省直 (2)'!$A:$E,4,0)</f>
        <v>统计专业岗</v>
      </c>
      <c r="E19" s="17" t="str">
        <f>VLOOKUP($A19,'[1]省直 (2)'!$A:$E,5,0)</f>
        <v>14230201086000005</v>
      </c>
      <c r="F19" s="17">
        <f>VLOOKUP($A19,'[1]省直 (2)'!$A:$G,7,0)</f>
        <v>1</v>
      </c>
      <c r="G19" s="17" t="str">
        <f t="shared" si="0"/>
        <v>杨秋雨</v>
      </c>
      <c r="H19" s="17" t="str">
        <f>VLOOKUP($G19,'[1]省直 (2)'!$N:$T,2,0)</f>
        <v>女</v>
      </c>
      <c r="I19" s="17" t="str">
        <f>VLOOKUP($G19,'[1]省直 (2)'!$N:$T,3,0)</f>
        <v>142303402020</v>
      </c>
      <c r="J19" s="17">
        <f>VLOOKUP($G19,'[1]省直 (2)'!$N:$T,4,0)</f>
        <v>67.2</v>
      </c>
      <c r="K19" s="17">
        <f>VLOOKUP($G19,'[1]省直 (2)'!$N:$T,5,0)</f>
        <v>71.5</v>
      </c>
      <c r="L19" s="17"/>
      <c r="M19" s="17"/>
      <c r="N19" s="17">
        <f>VLOOKUP($G19,'[1]省直 (2)'!$N:$T,7,0)</f>
        <v>69.135</v>
      </c>
      <c r="O19" s="17">
        <f>VLOOKUP($G19,'[1]省直 (2)'!$N:$U,8,0)</f>
        <v>1</v>
      </c>
      <c r="P19" s="17"/>
      <c r="Q19" t="str">
        <f>IF(B19=詹言筛选!A17,"","错误")</f>
        <v/>
      </c>
      <c r="R19" t="str">
        <f>IF(C19=詹言筛选!B17,"","错误")</f>
        <v/>
      </c>
      <c r="S19" t="str">
        <f>IF(D19=詹言筛选!C17,"","错误")</f>
        <v/>
      </c>
      <c r="T19" t="str">
        <f>IF(E19=詹言筛选!D17,"","错误")</f>
        <v/>
      </c>
      <c r="U19" t="str">
        <f>IF(F19=詹言筛选!E17,"","错误")</f>
        <v/>
      </c>
      <c r="V19" t="str">
        <f>IF(G19=詹言筛选!F17,"","错误")</f>
        <v/>
      </c>
      <c r="W19" t="str">
        <f>IF(H19=詹言筛选!G17,"","错误")</f>
        <v/>
      </c>
      <c r="X19" t="str">
        <f>IF(I19=詹言筛选!H17,"","错误")</f>
        <v/>
      </c>
      <c r="Y19" t="str">
        <f>IF(J19=詹言筛选!I17,"","错误")</f>
        <v/>
      </c>
      <c r="Z19" t="str">
        <f>IF(K19=詹言筛选!J17,"","错误")</f>
        <v/>
      </c>
      <c r="AA19" t="str">
        <f>IF(L19=詹言筛选!K17,"","错误")</f>
        <v/>
      </c>
      <c r="AB19" t="str">
        <f>IF(M19=詹言筛选!L17,"","错误")</f>
        <v/>
      </c>
      <c r="AC19" t="str">
        <f>IF(N19=詹言筛选!M17,"","错误")</f>
        <v/>
      </c>
      <c r="AD19" t="str">
        <f>IF(O19=詹言筛选!N17,"","错误")</f>
        <v/>
      </c>
    </row>
    <row r="20" s="14" customFormat="1" ht="24.95" customHeight="1" spans="1:30">
      <c r="A20" s="17" t="s">
        <v>78</v>
      </c>
      <c r="B20" s="17" t="s">
        <v>32</v>
      </c>
      <c r="C20" s="17" t="str">
        <f>VLOOKUP($A20,'[1]省直 (2)'!$A:$E,2,0)</f>
        <v>省统计局郧西经济社会调查队</v>
      </c>
      <c r="D20" s="17" t="str">
        <f>VLOOKUP($A20,'[1]省直 (2)'!$A:$E,4,0)</f>
        <v>统计专业岗</v>
      </c>
      <c r="E20" s="17" t="str">
        <f>VLOOKUP($A20,'[1]省直 (2)'!$A:$E,5,0)</f>
        <v>14230201086000005</v>
      </c>
      <c r="F20" s="17">
        <f>VLOOKUP($A20,'[1]省直 (2)'!$A:$G,7,0)</f>
        <v>1</v>
      </c>
      <c r="G20" s="17" t="str">
        <f t="shared" si="0"/>
        <v>朱咸吉</v>
      </c>
      <c r="H20" s="17" t="str">
        <f>VLOOKUP($G20,'[1]省直 (2)'!$N:$T,2,0)</f>
        <v>男</v>
      </c>
      <c r="I20" s="17" t="str">
        <f>VLOOKUP($G20,'[1]省直 (2)'!$N:$T,3,0)</f>
        <v>142305500229</v>
      </c>
      <c r="J20" s="17">
        <f>VLOOKUP($G20,'[1]省直 (2)'!$N:$T,4,0)</f>
        <v>66.4</v>
      </c>
      <c r="K20" s="17">
        <f>VLOOKUP($G20,'[1]省直 (2)'!$N:$T,5,0)</f>
        <v>66</v>
      </c>
      <c r="L20" s="17"/>
      <c r="M20" s="17"/>
      <c r="N20" s="17">
        <f>VLOOKUP($G20,'[1]省直 (2)'!$N:$T,7,0)</f>
        <v>66.22</v>
      </c>
      <c r="O20" s="17">
        <f>VLOOKUP($G20,'[1]省直 (2)'!$N:$U,8,0)</f>
        <v>2</v>
      </c>
      <c r="P20" s="17"/>
      <c r="Q20" t="str">
        <f>IF(B20=詹言筛选!A18,"","错误")</f>
        <v/>
      </c>
      <c r="R20" t="str">
        <f>IF(C20=詹言筛选!B18,"","错误")</f>
        <v/>
      </c>
      <c r="S20" t="str">
        <f>IF(D20=詹言筛选!C18,"","错误")</f>
        <v/>
      </c>
      <c r="T20" t="str">
        <f>IF(E20=詹言筛选!D18,"","错误")</f>
        <v/>
      </c>
      <c r="U20" t="str">
        <f>IF(F20=詹言筛选!E18,"","错误")</f>
        <v/>
      </c>
      <c r="V20" t="str">
        <f>IF(G20=詹言筛选!F18,"","错误")</f>
        <v/>
      </c>
      <c r="W20" t="str">
        <f>IF(H20=詹言筛选!G18,"","错误")</f>
        <v/>
      </c>
      <c r="X20" t="str">
        <f>IF(I20=詹言筛选!H18,"","错误")</f>
        <v/>
      </c>
      <c r="Y20" t="str">
        <f>IF(J20=詹言筛选!I18,"","错误")</f>
        <v/>
      </c>
      <c r="Z20" t="str">
        <f>IF(K20=詹言筛选!J18,"","错误")</f>
        <v/>
      </c>
      <c r="AA20" t="str">
        <f>IF(L20=詹言筛选!K18,"","错误")</f>
        <v/>
      </c>
      <c r="AB20" t="str">
        <f>IF(M20=詹言筛选!L18,"","错误")</f>
        <v/>
      </c>
      <c r="AC20" t="str">
        <f>IF(N20=詹言筛选!M18,"","错误")</f>
        <v/>
      </c>
      <c r="AD20" t="str">
        <f>IF(O20=詹言筛选!N18,"","错误")</f>
        <v/>
      </c>
    </row>
    <row r="21" s="14" customFormat="1" ht="24.95" customHeight="1" spans="1:30">
      <c r="A21" s="17" t="s">
        <v>80</v>
      </c>
      <c r="B21" s="17" t="s">
        <v>32</v>
      </c>
      <c r="C21" s="17" t="str">
        <f>VLOOKUP($A21,'[1]省直 (2)'!$A:$E,2,0)</f>
        <v>省统计局郧西经济社会调查队</v>
      </c>
      <c r="D21" s="17" t="str">
        <f>VLOOKUP($A21,'[1]省直 (2)'!$A:$E,4,0)</f>
        <v>统计专业岗</v>
      </c>
      <c r="E21" s="17" t="str">
        <f>VLOOKUP($A21,'[1]省直 (2)'!$A:$E,5,0)</f>
        <v>14230201086000005</v>
      </c>
      <c r="F21" s="17">
        <f>VLOOKUP($A21,'[1]省直 (2)'!$A:$G,7,0)</f>
        <v>1</v>
      </c>
      <c r="G21" s="17" t="str">
        <f t="shared" si="0"/>
        <v>毛银娟</v>
      </c>
      <c r="H21" s="17" t="str">
        <f>VLOOKUP($G21,'[1]省直 (2)'!$N:$T,2,0)</f>
        <v>女</v>
      </c>
      <c r="I21" s="17" t="str">
        <f>VLOOKUP($G21,'[1]省直 (2)'!$N:$T,3,0)</f>
        <v>142304207917</v>
      </c>
      <c r="J21" s="17">
        <f>VLOOKUP($G21,'[1]省直 (2)'!$N:$T,4,0)</f>
        <v>64</v>
      </c>
      <c r="K21" s="17">
        <f>VLOOKUP($G21,'[1]省直 (2)'!$N:$T,5,0)</f>
        <v>66.5</v>
      </c>
      <c r="L21" s="17"/>
      <c r="M21" s="17"/>
      <c r="N21" s="17">
        <f>VLOOKUP($G21,'[1]省直 (2)'!$N:$T,7,0)</f>
        <v>65.125</v>
      </c>
      <c r="O21" s="17">
        <f>VLOOKUP($G21,'[1]省直 (2)'!$N:$U,8,0)</f>
        <v>3</v>
      </c>
      <c r="P21" s="17"/>
      <c r="Q21" t="str">
        <f>IF(B21=詹言筛选!A19,"","错误")</f>
        <v/>
      </c>
      <c r="R21" t="str">
        <f>IF(C21=詹言筛选!B19,"","错误")</f>
        <v/>
      </c>
      <c r="S21" t="str">
        <f>IF(D21=詹言筛选!C19,"","错误")</f>
        <v/>
      </c>
      <c r="T21" t="str">
        <f>IF(E21=詹言筛选!D19,"","错误")</f>
        <v/>
      </c>
      <c r="U21" t="str">
        <f>IF(F21=詹言筛选!E19,"","错误")</f>
        <v/>
      </c>
      <c r="V21" t="str">
        <f>IF(G21=詹言筛选!F19,"","错误")</f>
        <v/>
      </c>
      <c r="W21" t="str">
        <f>IF(H21=詹言筛选!G19,"","错误")</f>
        <v/>
      </c>
      <c r="X21" t="str">
        <f>IF(I21=詹言筛选!H19,"","错误")</f>
        <v/>
      </c>
      <c r="Y21" t="str">
        <f>IF(J21=詹言筛选!I19,"","错误")</f>
        <v/>
      </c>
      <c r="Z21" t="str">
        <f>IF(K21=詹言筛选!J19,"","错误")</f>
        <v/>
      </c>
      <c r="AA21" t="str">
        <f>IF(L21=詹言筛选!K19,"","错误")</f>
        <v/>
      </c>
      <c r="AB21" t="str">
        <f>IF(M21=詹言筛选!L19,"","错误")</f>
        <v/>
      </c>
      <c r="AC21" t="str">
        <f>IF(N21=詹言筛选!M19,"","错误")</f>
        <v/>
      </c>
      <c r="AD21" t="str">
        <f>IF(O21=詹言筛选!N19,"","错误")</f>
        <v/>
      </c>
    </row>
    <row r="22" s="14" customFormat="1" ht="24.95" customHeight="1" spans="1:30">
      <c r="A22" s="17" t="s">
        <v>84</v>
      </c>
      <c r="B22" s="17" t="s">
        <v>32</v>
      </c>
      <c r="C22" s="17" t="str">
        <f>VLOOKUP($A22,'[1]省直 (2)'!$A:$E,2,0)</f>
        <v>省统计局石首经济社会调查队</v>
      </c>
      <c r="D22" s="17" t="str">
        <f>VLOOKUP($A22,'[1]省直 (2)'!$A:$E,4,0)</f>
        <v>统计专业岗</v>
      </c>
      <c r="E22" s="17" t="str">
        <f>VLOOKUP($A22,'[1]省直 (2)'!$A:$E,5,0)</f>
        <v>14230201086000006</v>
      </c>
      <c r="F22" s="17">
        <f>VLOOKUP($A22,'[1]省直 (2)'!$A:$G,7,0)</f>
        <v>1</v>
      </c>
      <c r="G22" s="17" t="str">
        <f t="shared" si="0"/>
        <v>刘豪</v>
      </c>
      <c r="H22" s="17" t="str">
        <f>VLOOKUP($G22,'[1]省直 (2)'!$N:$T,2,0)</f>
        <v>男</v>
      </c>
      <c r="I22" s="17" t="str">
        <f>VLOOKUP($G22,'[1]省直 (2)'!$N:$T,3,0)</f>
        <v>142306611309</v>
      </c>
      <c r="J22" s="17">
        <f>VLOOKUP($G22,'[1]省直 (2)'!$N:$T,4,0)</f>
        <v>62.4</v>
      </c>
      <c r="K22" s="17">
        <f>VLOOKUP($G22,'[1]省直 (2)'!$N:$T,5,0)</f>
        <v>70.5</v>
      </c>
      <c r="L22" s="17"/>
      <c r="M22" s="17"/>
      <c r="N22" s="17">
        <f>VLOOKUP($G22,'[1]省直 (2)'!$N:$T,7,0)</f>
        <v>66.045</v>
      </c>
      <c r="O22" s="17">
        <f>VLOOKUP($G22,'[1]省直 (2)'!$N:$U,8,0)</f>
        <v>1</v>
      </c>
      <c r="P22" s="17"/>
      <c r="Q22" t="str">
        <f>IF(B22=詹言筛选!A20,"","错误")</f>
        <v/>
      </c>
      <c r="R22" t="str">
        <f>IF(C22=詹言筛选!B20,"","错误")</f>
        <v/>
      </c>
      <c r="S22" t="str">
        <f>IF(D22=詹言筛选!C20,"","错误")</f>
        <v/>
      </c>
      <c r="T22" t="str">
        <f>IF(E22=詹言筛选!D20,"","错误")</f>
        <v/>
      </c>
      <c r="U22" t="str">
        <f>IF(F22=詹言筛选!E20,"","错误")</f>
        <v/>
      </c>
      <c r="V22" t="str">
        <f>IF(G22=詹言筛选!F20,"","错误")</f>
        <v/>
      </c>
      <c r="W22" t="str">
        <f>IF(H22=詹言筛选!G20,"","错误")</f>
        <v/>
      </c>
      <c r="X22" t="str">
        <f>IF(I22=詹言筛选!H20,"","错误")</f>
        <v/>
      </c>
      <c r="Y22" t="str">
        <f>IF(J22=詹言筛选!I20,"","错误")</f>
        <v/>
      </c>
      <c r="Z22" t="str">
        <f>IF(K22=詹言筛选!J20,"","错误")</f>
        <v/>
      </c>
      <c r="AA22" t="str">
        <f>IF(L22=詹言筛选!K20,"","错误")</f>
        <v/>
      </c>
      <c r="AB22" t="str">
        <f>IF(M22=詹言筛选!L20,"","错误")</f>
        <v/>
      </c>
      <c r="AC22" t="str">
        <f>IF(N22=詹言筛选!M20,"","错误")</f>
        <v/>
      </c>
      <c r="AD22" t="str">
        <f>IF(O22=詹言筛选!N20,"","错误")</f>
        <v/>
      </c>
    </row>
    <row r="23" s="14" customFormat="1" ht="24.95" customHeight="1" spans="1:30">
      <c r="A23" s="17" t="s">
        <v>86</v>
      </c>
      <c r="B23" s="17" t="s">
        <v>32</v>
      </c>
      <c r="C23" s="17" t="str">
        <f>VLOOKUP($A23,'[1]省直 (2)'!$A:$E,2,0)</f>
        <v>省统计局石首经济社会调查队</v>
      </c>
      <c r="D23" s="17" t="str">
        <f>VLOOKUP($A23,'[1]省直 (2)'!$A:$E,4,0)</f>
        <v>统计专业岗</v>
      </c>
      <c r="E23" s="17" t="str">
        <f>VLOOKUP($A23,'[1]省直 (2)'!$A:$E,5,0)</f>
        <v>14230201086000006</v>
      </c>
      <c r="F23" s="17">
        <f>VLOOKUP($A23,'[1]省直 (2)'!$A:$G,7,0)</f>
        <v>1</v>
      </c>
      <c r="G23" s="17" t="str">
        <f t="shared" si="0"/>
        <v>王吉喆</v>
      </c>
      <c r="H23" s="17" t="str">
        <f>VLOOKUP($G23,'[1]省直 (2)'!$N:$T,2,0)</f>
        <v>男</v>
      </c>
      <c r="I23" s="17" t="str">
        <f>VLOOKUP($G23,'[1]省直 (2)'!$N:$T,3,0)</f>
        <v>142306701906</v>
      </c>
      <c r="J23" s="17">
        <f>VLOOKUP($G23,'[1]省直 (2)'!$N:$T,4,0)</f>
        <v>60.8</v>
      </c>
      <c r="K23" s="17">
        <f>VLOOKUP($G23,'[1]省直 (2)'!$N:$T,5,0)</f>
        <v>67.5</v>
      </c>
      <c r="L23" s="17"/>
      <c r="M23" s="17"/>
      <c r="N23" s="17">
        <f>VLOOKUP($G23,'[1]省直 (2)'!$N:$T,7,0)</f>
        <v>63.815</v>
      </c>
      <c r="O23" s="17">
        <f>VLOOKUP($G23,'[1]省直 (2)'!$N:$U,8,0)</f>
        <v>2</v>
      </c>
      <c r="P23" s="17"/>
      <c r="Q23" t="str">
        <f>IF(B23=詹言筛选!A21,"","错误")</f>
        <v/>
      </c>
      <c r="R23" t="str">
        <f>IF(C23=詹言筛选!B21,"","错误")</f>
        <v/>
      </c>
      <c r="S23" t="str">
        <f>IF(D23=詹言筛选!C21,"","错误")</f>
        <v/>
      </c>
      <c r="T23" t="str">
        <f>IF(E23=詹言筛选!D21,"","错误")</f>
        <v/>
      </c>
      <c r="U23" t="str">
        <f>IF(F23=詹言筛选!E21,"","错误")</f>
        <v/>
      </c>
      <c r="V23" t="str">
        <f>IF(G23=詹言筛选!F21,"","错误")</f>
        <v/>
      </c>
      <c r="W23" t="str">
        <f>IF(H23=詹言筛选!G21,"","错误")</f>
        <v/>
      </c>
      <c r="X23" t="str">
        <f>IF(I23=詹言筛选!H21,"","错误")</f>
        <v/>
      </c>
      <c r="Y23" t="str">
        <f>IF(J23=詹言筛选!I21,"","错误")</f>
        <v/>
      </c>
      <c r="Z23" t="str">
        <f>IF(K23=詹言筛选!J21,"","错误")</f>
        <v/>
      </c>
      <c r="AA23" t="str">
        <f>IF(L23=詹言筛选!K21,"","错误")</f>
        <v/>
      </c>
      <c r="AB23" t="str">
        <f>IF(M23=詹言筛选!L21,"","错误")</f>
        <v/>
      </c>
      <c r="AC23" t="str">
        <f>IF(N23=詹言筛选!M21,"","错误")</f>
        <v/>
      </c>
      <c r="AD23" t="str">
        <f>IF(O23=詹言筛选!N21,"","错误")</f>
        <v/>
      </c>
    </row>
    <row r="24" s="14" customFormat="1" ht="24.95" customHeight="1" spans="1:30">
      <c r="A24" s="17" t="s">
        <v>88</v>
      </c>
      <c r="B24" s="17" t="s">
        <v>32</v>
      </c>
      <c r="C24" s="17" t="str">
        <f>VLOOKUP($A24,'[1]省直 (2)'!$A:$E,2,0)</f>
        <v>省统计局石首经济社会调查队</v>
      </c>
      <c r="D24" s="17" t="str">
        <f>VLOOKUP($A24,'[1]省直 (2)'!$A:$E,4,0)</f>
        <v>统计专业岗</v>
      </c>
      <c r="E24" s="17" t="str">
        <f>VLOOKUP($A24,'[1]省直 (2)'!$A:$E,5,0)</f>
        <v>14230201086000006</v>
      </c>
      <c r="F24" s="17">
        <f>VLOOKUP($A24,'[1]省直 (2)'!$A:$G,7,0)</f>
        <v>1</v>
      </c>
      <c r="G24" s="17" t="str">
        <f t="shared" si="0"/>
        <v>邓宝玲</v>
      </c>
      <c r="H24" s="17" t="str">
        <f>VLOOKUP($G24,'[1]省直 (2)'!$N:$T,2,0)</f>
        <v>女</v>
      </c>
      <c r="I24" s="17" t="str">
        <f>VLOOKUP($G24,'[1]省直 (2)'!$N:$T,3,0)</f>
        <v>142306905920</v>
      </c>
      <c r="J24" s="17">
        <f>VLOOKUP($G24,'[1]省直 (2)'!$N:$T,4,0)</f>
        <v>56.8</v>
      </c>
      <c r="K24" s="17">
        <f>VLOOKUP($G24,'[1]省直 (2)'!$N:$T,5,0)</f>
        <v>70.5</v>
      </c>
      <c r="L24" s="17"/>
      <c r="M24" s="17"/>
      <c r="N24" s="17">
        <f>VLOOKUP($G24,'[1]省直 (2)'!$N:$T,7,0)</f>
        <v>62.965</v>
      </c>
      <c r="O24" s="17">
        <f>VLOOKUP($G24,'[1]省直 (2)'!$N:$U,8,0)</f>
        <v>3</v>
      </c>
      <c r="P24" s="17"/>
      <c r="Q24" t="str">
        <f>IF(B24=詹言筛选!A22,"","错误")</f>
        <v/>
      </c>
      <c r="R24" t="str">
        <f>IF(C24=詹言筛选!B22,"","错误")</f>
        <v/>
      </c>
      <c r="S24" t="str">
        <f>IF(D24=詹言筛选!C22,"","错误")</f>
        <v/>
      </c>
      <c r="T24" t="str">
        <f>IF(E24=詹言筛选!D22,"","错误")</f>
        <v/>
      </c>
      <c r="U24" t="str">
        <f>IF(F24=詹言筛选!E22,"","错误")</f>
        <v/>
      </c>
      <c r="V24" t="str">
        <f>IF(G24=詹言筛选!F22,"","错误")</f>
        <v/>
      </c>
      <c r="W24" t="str">
        <f>IF(H24=詹言筛选!G22,"","错误")</f>
        <v/>
      </c>
      <c r="X24" t="str">
        <f>IF(I24=詹言筛选!H22,"","错误")</f>
        <v/>
      </c>
      <c r="Y24" t="str">
        <f>IF(J24=詹言筛选!I22,"","错误")</f>
        <v/>
      </c>
      <c r="Z24" t="str">
        <f>IF(K24=詹言筛选!J22,"","错误")</f>
        <v/>
      </c>
      <c r="AA24" t="str">
        <f>IF(L24=詹言筛选!K22,"","错误")</f>
        <v/>
      </c>
      <c r="AB24" t="str">
        <f>IF(M24=詹言筛选!L22,"","错误")</f>
        <v/>
      </c>
      <c r="AC24" t="str">
        <f>IF(N24=詹言筛选!M22,"","错误")</f>
        <v/>
      </c>
      <c r="AD24" t="str">
        <f>IF(O24=詹言筛选!N22,"","错误")</f>
        <v/>
      </c>
    </row>
    <row r="25" s="14" customFormat="1" ht="24.95" customHeight="1" spans="1:30">
      <c r="A25" s="17" t="s">
        <v>92</v>
      </c>
      <c r="B25" s="17" t="s">
        <v>32</v>
      </c>
      <c r="C25" s="17" t="str">
        <f>VLOOKUP($A25,'[1]省直 (2)'!$A:$E,2,0)</f>
        <v>省统计局宜都经济社会调查队</v>
      </c>
      <c r="D25" s="17" t="str">
        <f>VLOOKUP($A25,'[1]省直 (2)'!$A:$E,4,0)</f>
        <v>统计专业岗</v>
      </c>
      <c r="E25" s="17" t="str">
        <f>VLOOKUP($A25,'[1]省直 (2)'!$A:$E,5,0)</f>
        <v>14230201086000007</v>
      </c>
      <c r="F25" s="17">
        <f>VLOOKUP($A25,'[1]省直 (2)'!$A:$G,7,0)</f>
        <v>1</v>
      </c>
      <c r="G25" s="17" t="str">
        <f t="shared" si="0"/>
        <v>高梦蝶</v>
      </c>
      <c r="H25" s="17" t="str">
        <f>VLOOKUP($G25,'[1]省直 (2)'!$N:$T,2,0)</f>
        <v>女</v>
      </c>
      <c r="I25" s="17" t="str">
        <f>VLOOKUP($G25,'[1]省直 (2)'!$N:$T,3,0)</f>
        <v>142303701218</v>
      </c>
      <c r="J25" s="17">
        <f>VLOOKUP($G25,'[1]省直 (2)'!$N:$T,4,0)</f>
        <v>73.6</v>
      </c>
      <c r="K25" s="17">
        <f>VLOOKUP($G25,'[1]省直 (2)'!$N:$T,5,0)</f>
        <v>64</v>
      </c>
      <c r="L25" s="17"/>
      <c r="M25" s="17"/>
      <c r="N25" s="17">
        <f>VLOOKUP($G25,'[1]省直 (2)'!$N:$T,7,0)</f>
        <v>69.28</v>
      </c>
      <c r="O25" s="17">
        <f>VLOOKUP($G25,'[1]省直 (2)'!$N:$U,8,0)</f>
        <v>1</v>
      </c>
      <c r="P25" s="17"/>
      <c r="Q25" t="str">
        <f>IF(B25=詹言筛选!A23,"","错误")</f>
        <v/>
      </c>
      <c r="R25" t="str">
        <f>IF(C25=詹言筛选!B23,"","错误")</f>
        <v/>
      </c>
      <c r="S25" t="str">
        <f>IF(D25=詹言筛选!C23,"","错误")</f>
        <v/>
      </c>
      <c r="T25" t="str">
        <f>IF(E25=詹言筛选!D23,"","错误")</f>
        <v/>
      </c>
      <c r="U25" t="str">
        <f>IF(F25=詹言筛选!E23,"","错误")</f>
        <v/>
      </c>
      <c r="V25" t="str">
        <f>IF(G25=詹言筛选!F23,"","错误")</f>
        <v/>
      </c>
      <c r="W25" t="str">
        <f>IF(H25=詹言筛选!G23,"","错误")</f>
        <v/>
      </c>
      <c r="X25" t="str">
        <f>IF(I25=詹言筛选!H23,"","错误")</f>
        <v/>
      </c>
      <c r="Y25" t="str">
        <f>IF(J25=詹言筛选!I23,"","错误")</f>
        <v/>
      </c>
      <c r="Z25" t="str">
        <f>IF(K25=詹言筛选!J23,"","错误")</f>
        <v/>
      </c>
      <c r="AA25" t="str">
        <f>IF(L25=詹言筛选!K23,"","错误")</f>
        <v/>
      </c>
      <c r="AB25" t="str">
        <f>IF(M25=詹言筛选!L23,"","错误")</f>
        <v/>
      </c>
      <c r="AC25" t="str">
        <f>IF(N25=詹言筛选!M23,"","错误")</f>
        <v/>
      </c>
      <c r="AD25" t="str">
        <f>IF(O25=詹言筛选!N23,"","错误")</f>
        <v/>
      </c>
    </row>
    <row r="26" s="14" customFormat="1" ht="24.95" customHeight="1" spans="1:30">
      <c r="A26" s="17" t="s">
        <v>94</v>
      </c>
      <c r="B26" s="17" t="s">
        <v>32</v>
      </c>
      <c r="C26" s="17" t="str">
        <f>VLOOKUP($A26,'[1]省直 (2)'!$A:$E,2,0)</f>
        <v>省统计局宜都经济社会调查队</v>
      </c>
      <c r="D26" s="17" t="str">
        <f>VLOOKUP($A26,'[1]省直 (2)'!$A:$E,4,0)</f>
        <v>统计专业岗</v>
      </c>
      <c r="E26" s="17" t="str">
        <f>VLOOKUP($A26,'[1]省直 (2)'!$A:$E,5,0)</f>
        <v>14230201086000007</v>
      </c>
      <c r="F26" s="17">
        <f>VLOOKUP($A26,'[1]省直 (2)'!$A:$G,7,0)</f>
        <v>1</v>
      </c>
      <c r="G26" s="17" t="str">
        <f t="shared" si="0"/>
        <v>田昕灵</v>
      </c>
      <c r="H26" s="17" t="str">
        <f>VLOOKUP($G26,'[1]省直 (2)'!$N:$T,2,0)</f>
        <v>女</v>
      </c>
      <c r="I26" s="17" t="str">
        <f>VLOOKUP($G26,'[1]省直 (2)'!$N:$T,3,0)</f>
        <v>142304401526</v>
      </c>
      <c r="J26" s="17">
        <f>VLOOKUP($G26,'[1]省直 (2)'!$N:$T,4,0)</f>
        <v>60.8</v>
      </c>
      <c r="K26" s="17">
        <f>VLOOKUP($G26,'[1]省直 (2)'!$N:$T,5,0)</f>
        <v>70.5</v>
      </c>
      <c r="L26" s="17"/>
      <c r="M26" s="17"/>
      <c r="N26" s="17">
        <f>VLOOKUP($G26,'[1]省直 (2)'!$N:$T,7,0)</f>
        <v>65.165</v>
      </c>
      <c r="O26" s="17">
        <f>VLOOKUP($G26,'[1]省直 (2)'!$N:$U,8,0)</f>
        <v>2</v>
      </c>
      <c r="P26" s="17"/>
      <c r="Q26" t="str">
        <f>IF(B26=詹言筛选!A24,"","错误")</f>
        <v/>
      </c>
      <c r="R26" t="str">
        <f>IF(C26=詹言筛选!B24,"","错误")</f>
        <v/>
      </c>
      <c r="S26" t="str">
        <f>IF(D26=詹言筛选!C24,"","错误")</f>
        <v/>
      </c>
      <c r="T26" t="str">
        <f>IF(E26=詹言筛选!D24,"","错误")</f>
        <v/>
      </c>
      <c r="U26" t="str">
        <f>IF(F26=詹言筛选!E24,"","错误")</f>
        <v/>
      </c>
      <c r="V26" t="str">
        <f>IF(G26=詹言筛选!F24,"","错误")</f>
        <v/>
      </c>
      <c r="W26" t="str">
        <f>IF(H26=詹言筛选!G24,"","错误")</f>
        <v/>
      </c>
      <c r="X26" t="str">
        <f>IF(I26=詹言筛选!H24,"","错误")</f>
        <v/>
      </c>
      <c r="Y26" t="str">
        <f>IF(J26=詹言筛选!I24,"","错误")</f>
        <v/>
      </c>
      <c r="Z26" t="str">
        <f>IF(K26=詹言筛选!J24,"","错误")</f>
        <v/>
      </c>
      <c r="AA26" t="str">
        <f>IF(L26=詹言筛选!K24,"","错误")</f>
        <v/>
      </c>
      <c r="AB26" t="str">
        <f>IF(M26=詹言筛选!L24,"","错误")</f>
        <v/>
      </c>
      <c r="AC26" t="str">
        <f>IF(N26=詹言筛选!M24,"","错误")</f>
        <v/>
      </c>
      <c r="AD26" t="str">
        <f>IF(O26=詹言筛选!N24,"","错误")</f>
        <v/>
      </c>
    </row>
    <row r="27" s="14" customFormat="1" ht="24.95" customHeight="1" spans="1:30">
      <c r="A27" s="17" t="s">
        <v>96</v>
      </c>
      <c r="B27" s="17" t="s">
        <v>32</v>
      </c>
      <c r="C27" s="17" t="str">
        <f>VLOOKUP($A27,'[1]省直 (2)'!$A:$E,2,0)</f>
        <v>省统计局宜都经济社会调查队</v>
      </c>
      <c r="D27" s="17" t="str">
        <f>VLOOKUP($A27,'[1]省直 (2)'!$A:$E,4,0)</f>
        <v>统计专业岗</v>
      </c>
      <c r="E27" s="17" t="str">
        <f>VLOOKUP($A27,'[1]省直 (2)'!$A:$E,5,0)</f>
        <v>14230201086000007</v>
      </c>
      <c r="F27" s="17">
        <f>VLOOKUP($A27,'[1]省直 (2)'!$A:$G,7,0)</f>
        <v>1</v>
      </c>
      <c r="G27" s="17" t="str">
        <f t="shared" si="0"/>
        <v>高娟</v>
      </c>
      <c r="H27" s="17" t="str">
        <f>VLOOKUP($G27,'[1]省直 (2)'!$N:$T,2,0)</f>
        <v>女</v>
      </c>
      <c r="I27" s="17" t="str">
        <f>VLOOKUP($G27,'[1]省直 (2)'!$N:$T,3,0)</f>
        <v>142306200125</v>
      </c>
      <c r="J27" s="17">
        <f>VLOOKUP($G27,'[1]省直 (2)'!$N:$T,4,0)</f>
        <v>64</v>
      </c>
      <c r="K27" s="17">
        <f>VLOOKUP($G27,'[1]省直 (2)'!$N:$T,5,0)</f>
        <v>64.5</v>
      </c>
      <c r="L27" s="17"/>
      <c r="M27" s="17"/>
      <c r="N27" s="17">
        <f>VLOOKUP($G27,'[1]省直 (2)'!$N:$T,7,0)</f>
        <v>64.225</v>
      </c>
      <c r="O27" s="17">
        <f>VLOOKUP($G27,'[1]省直 (2)'!$N:$U,8,0)</f>
        <v>3</v>
      </c>
      <c r="P27" s="17"/>
      <c r="Q27" t="str">
        <f>IF(B27=詹言筛选!A25,"","错误")</f>
        <v/>
      </c>
      <c r="R27" t="str">
        <f>IF(C27=詹言筛选!B25,"","错误")</f>
        <v/>
      </c>
      <c r="S27" t="str">
        <f>IF(D27=詹言筛选!C25,"","错误")</f>
        <v/>
      </c>
      <c r="T27" t="str">
        <f>IF(E27=詹言筛选!D25,"","错误")</f>
        <v/>
      </c>
      <c r="U27" t="str">
        <f>IF(F27=詹言筛选!E25,"","错误")</f>
        <v/>
      </c>
      <c r="V27" t="str">
        <f>IF(G27=詹言筛选!F25,"","错误")</f>
        <v/>
      </c>
      <c r="W27" t="str">
        <f>IF(H27=詹言筛选!G25,"","错误")</f>
        <v/>
      </c>
      <c r="X27" t="str">
        <f>IF(I27=詹言筛选!H25,"","错误")</f>
        <v/>
      </c>
      <c r="Y27" t="str">
        <f>IF(J27=詹言筛选!I25,"","错误")</f>
        <v/>
      </c>
      <c r="Z27" t="str">
        <f>IF(K27=詹言筛选!J25,"","错误")</f>
        <v/>
      </c>
      <c r="AA27" t="str">
        <f>IF(L27=詹言筛选!K25,"","错误")</f>
        <v/>
      </c>
      <c r="AB27" t="str">
        <f>IF(M27=詹言筛选!L25,"","错误")</f>
        <v/>
      </c>
      <c r="AC27" t="str">
        <f>IF(N27=詹言筛选!M25,"","错误")</f>
        <v/>
      </c>
      <c r="AD27" t="str">
        <f>IF(O27=詹言筛选!N25,"","错误")</f>
        <v/>
      </c>
    </row>
    <row r="28" s="14" customFormat="1" ht="24.95" customHeight="1" spans="1:30">
      <c r="A28" s="17" t="s">
        <v>100</v>
      </c>
      <c r="B28" s="17" t="s">
        <v>32</v>
      </c>
      <c r="C28" s="17" t="str">
        <f>VLOOKUP($A28,'[1]省直 (2)'!$A:$E,2,0)</f>
        <v>省统计局南漳经济社会调查队</v>
      </c>
      <c r="D28" s="17" t="str">
        <f>VLOOKUP($A28,'[1]省直 (2)'!$A:$E,4,0)</f>
        <v>统计专业岗</v>
      </c>
      <c r="E28" s="17" t="str">
        <f>VLOOKUP($A28,'[1]省直 (2)'!$A:$E,5,0)</f>
        <v>14230201086000008</v>
      </c>
      <c r="F28" s="17">
        <f>VLOOKUP($A28,'[1]省直 (2)'!$A:$G,7,0)</f>
        <v>1</v>
      </c>
      <c r="G28" s="17" t="str">
        <f t="shared" si="0"/>
        <v>袁婧晹</v>
      </c>
      <c r="H28" s="17" t="str">
        <f>VLOOKUP($G28,'[1]省直 (2)'!$N:$T,2,0)</f>
        <v>女</v>
      </c>
      <c r="I28" s="17" t="str">
        <f>VLOOKUP($G28,'[1]省直 (2)'!$N:$T,3,0)</f>
        <v>142306302727</v>
      </c>
      <c r="J28" s="17">
        <f>VLOOKUP($G28,'[1]省直 (2)'!$N:$T,4,0)</f>
        <v>65.6</v>
      </c>
      <c r="K28" s="17">
        <f>VLOOKUP($G28,'[1]省直 (2)'!$N:$T,5,0)</f>
        <v>68.5</v>
      </c>
      <c r="L28" s="17"/>
      <c r="M28" s="17"/>
      <c r="N28" s="17">
        <f>VLOOKUP($G28,'[1]省直 (2)'!$N:$T,7,0)</f>
        <v>66.905</v>
      </c>
      <c r="O28" s="17">
        <f>VLOOKUP($G28,'[1]省直 (2)'!$N:$U,8,0)</f>
        <v>1</v>
      </c>
      <c r="P28" s="17"/>
      <c r="Q28" t="str">
        <f>IF(B28=詹言筛选!A26,"","错误")</f>
        <v/>
      </c>
      <c r="R28" t="str">
        <f>IF(C28=詹言筛选!B26,"","错误")</f>
        <v/>
      </c>
      <c r="S28" t="str">
        <f>IF(D28=詹言筛选!C26,"","错误")</f>
        <v/>
      </c>
      <c r="T28" t="str">
        <f>IF(E28=詹言筛选!D26,"","错误")</f>
        <v/>
      </c>
      <c r="U28" t="str">
        <f>IF(F28=詹言筛选!E26,"","错误")</f>
        <v/>
      </c>
      <c r="V28" t="str">
        <f>IF(G28=詹言筛选!F26,"","错误")</f>
        <v/>
      </c>
      <c r="W28" t="str">
        <f>IF(H28=詹言筛选!G26,"","错误")</f>
        <v/>
      </c>
      <c r="X28" t="str">
        <f>IF(I28=詹言筛选!H26,"","错误")</f>
        <v/>
      </c>
      <c r="Y28" t="str">
        <f>IF(J28=詹言筛选!I26,"","错误")</f>
        <v/>
      </c>
      <c r="Z28" t="str">
        <f>IF(K28=詹言筛选!J26,"","错误")</f>
        <v/>
      </c>
      <c r="AA28" t="str">
        <f>IF(L28=詹言筛选!K26,"","错误")</f>
        <v/>
      </c>
      <c r="AB28" t="str">
        <f>IF(M28=詹言筛选!L26,"","错误")</f>
        <v/>
      </c>
      <c r="AC28" t="str">
        <f>IF(N28=詹言筛选!M26,"","错误")</f>
        <v/>
      </c>
      <c r="AD28" t="str">
        <f>IF(O28=詹言筛选!N26,"","错误")</f>
        <v/>
      </c>
    </row>
    <row r="29" s="14" customFormat="1" ht="24.95" customHeight="1" spans="1:30">
      <c r="A29" s="17" t="s">
        <v>102</v>
      </c>
      <c r="B29" s="17" t="s">
        <v>32</v>
      </c>
      <c r="C29" s="17" t="str">
        <f>VLOOKUP($A29,'[1]省直 (2)'!$A:$E,2,0)</f>
        <v>省统计局南漳经济社会调查队</v>
      </c>
      <c r="D29" s="17" t="str">
        <f>VLOOKUP($A29,'[1]省直 (2)'!$A:$E,4,0)</f>
        <v>统计专业岗</v>
      </c>
      <c r="E29" s="17" t="str">
        <f>VLOOKUP($A29,'[1]省直 (2)'!$A:$E,5,0)</f>
        <v>14230201086000008</v>
      </c>
      <c r="F29" s="17">
        <f>VLOOKUP($A29,'[1]省直 (2)'!$A:$G,7,0)</f>
        <v>1</v>
      </c>
      <c r="G29" s="17" t="str">
        <f t="shared" si="0"/>
        <v>余劲亮</v>
      </c>
      <c r="H29" s="17" t="str">
        <f>VLOOKUP($G29,'[1]省直 (2)'!$N:$T,2,0)</f>
        <v>男</v>
      </c>
      <c r="I29" s="17" t="str">
        <f>VLOOKUP($G29,'[1]省直 (2)'!$N:$T,3,0)</f>
        <v>142303506718</v>
      </c>
      <c r="J29" s="17">
        <f>VLOOKUP($G29,'[1]省直 (2)'!$N:$T,4,0)</f>
        <v>68</v>
      </c>
      <c r="K29" s="17">
        <f>VLOOKUP($G29,'[1]省直 (2)'!$N:$T,5,0)</f>
        <v>60</v>
      </c>
      <c r="L29" s="17"/>
      <c r="M29" s="17"/>
      <c r="N29" s="17">
        <f>VLOOKUP($G29,'[1]省直 (2)'!$N:$T,7,0)</f>
        <v>64.4</v>
      </c>
      <c r="O29" s="17">
        <f>VLOOKUP($G29,'[1]省直 (2)'!$N:$U,8,0)</f>
        <v>2</v>
      </c>
      <c r="P29" s="17"/>
      <c r="Q29" t="str">
        <f>IF(B29=詹言筛选!A27,"","错误")</f>
        <v/>
      </c>
      <c r="R29" t="str">
        <f>IF(C29=詹言筛选!B27,"","错误")</f>
        <v/>
      </c>
      <c r="S29" t="str">
        <f>IF(D29=詹言筛选!C27,"","错误")</f>
        <v/>
      </c>
      <c r="T29" t="str">
        <f>IF(E29=詹言筛选!D27,"","错误")</f>
        <v/>
      </c>
      <c r="U29" t="str">
        <f>IF(F29=詹言筛选!E27,"","错误")</f>
        <v/>
      </c>
      <c r="V29" t="str">
        <f>IF(G29=詹言筛选!F27,"","错误")</f>
        <v/>
      </c>
      <c r="W29" t="str">
        <f>IF(H29=詹言筛选!G27,"","错误")</f>
        <v/>
      </c>
      <c r="X29" t="str">
        <f>IF(I29=詹言筛选!H27,"","错误")</f>
        <v/>
      </c>
      <c r="Y29" t="str">
        <f>IF(J29=詹言筛选!I27,"","错误")</f>
        <v/>
      </c>
      <c r="Z29" t="str">
        <f>IF(K29=詹言筛选!J27,"","错误")</f>
        <v/>
      </c>
      <c r="AA29" t="str">
        <f>IF(L29=詹言筛选!K27,"","错误")</f>
        <v/>
      </c>
      <c r="AB29" t="str">
        <f>IF(M29=詹言筛选!L27,"","错误")</f>
        <v/>
      </c>
      <c r="AC29" t="str">
        <f>IF(N29=詹言筛选!M27,"","错误")</f>
        <v/>
      </c>
      <c r="AD29" t="str">
        <f>IF(O29=詹言筛选!N27,"","错误")</f>
        <v/>
      </c>
    </row>
    <row r="30" s="14" customFormat="1" ht="24.95" customHeight="1" spans="1:30">
      <c r="A30" s="17" t="s">
        <v>104</v>
      </c>
      <c r="B30" s="17" t="s">
        <v>32</v>
      </c>
      <c r="C30" s="17" t="str">
        <f>VLOOKUP($A30,'[1]省直 (2)'!$A:$E,2,0)</f>
        <v>省统计局南漳经济社会调查队</v>
      </c>
      <c r="D30" s="17" t="str">
        <f>VLOOKUP($A30,'[1]省直 (2)'!$A:$E,4,0)</f>
        <v>统计专业岗</v>
      </c>
      <c r="E30" s="17" t="str">
        <f>VLOOKUP($A30,'[1]省直 (2)'!$A:$E,5,0)</f>
        <v>14230201086000008</v>
      </c>
      <c r="F30" s="17">
        <f>VLOOKUP($A30,'[1]省直 (2)'!$A:$G,7,0)</f>
        <v>1</v>
      </c>
      <c r="G30" s="17" t="str">
        <f t="shared" si="0"/>
        <v>陈娜</v>
      </c>
      <c r="H30" s="17" t="str">
        <f>VLOOKUP($G30,'[1]省直 (2)'!$N:$T,2,0)</f>
        <v>女</v>
      </c>
      <c r="I30" s="17" t="str">
        <f>VLOOKUP($G30,'[1]省直 (2)'!$N:$T,3,0)</f>
        <v>142303805226</v>
      </c>
      <c r="J30" s="17">
        <f>VLOOKUP($G30,'[1]省直 (2)'!$N:$T,4,0)</f>
        <v>57.6</v>
      </c>
      <c r="K30" s="17">
        <f>VLOOKUP($G30,'[1]省直 (2)'!$N:$T,5,0)</f>
        <v>66.5</v>
      </c>
      <c r="L30" s="17"/>
      <c r="M30" s="17"/>
      <c r="N30" s="17">
        <f>VLOOKUP($G30,'[1]省直 (2)'!$N:$T,7,0)</f>
        <v>61.605</v>
      </c>
      <c r="O30" s="17">
        <f>VLOOKUP($G30,'[1]省直 (2)'!$N:$U,8,0)</f>
        <v>3</v>
      </c>
      <c r="P30" s="17"/>
      <c r="Q30" t="str">
        <f>IF(B30=詹言筛选!A28,"","错误")</f>
        <v/>
      </c>
      <c r="R30" t="str">
        <f>IF(C30=詹言筛选!B28,"","错误")</f>
        <v/>
      </c>
      <c r="S30" t="str">
        <f>IF(D30=詹言筛选!C28,"","错误")</f>
        <v/>
      </c>
      <c r="T30" t="str">
        <f>IF(E30=詹言筛选!D28,"","错误")</f>
        <v/>
      </c>
      <c r="U30" t="str">
        <f>IF(F30=詹言筛选!E28,"","错误")</f>
        <v/>
      </c>
      <c r="V30" t="str">
        <f>IF(G30=詹言筛选!F28,"","错误")</f>
        <v/>
      </c>
      <c r="W30" t="str">
        <f>IF(H30=詹言筛选!G28,"","错误")</f>
        <v/>
      </c>
      <c r="X30" t="str">
        <f>IF(I30=詹言筛选!H28,"","错误")</f>
        <v/>
      </c>
      <c r="Y30" t="str">
        <f>IF(J30=詹言筛选!I28,"","错误")</f>
        <v/>
      </c>
      <c r="Z30" t="str">
        <f>IF(K30=詹言筛选!J28,"","错误")</f>
        <v/>
      </c>
      <c r="AA30" t="str">
        <f>IF(L30=詹言筛选!K28,"","错误")</f>
        <v/>
      </c>
      <c r="AB30" t="str">
        <f>IF(M30=詹言筛选!L28,"","错误")</f>
        <v/>
      </c>
      <c r="AC30" t="str">
        <f>IF(N30=詹言筛选!M28,"","错误")</f>
        <v/>
      </c>
      <c r="AD30" t="str">
        <f>IF(O30=詹言筛选!N28,"","错误")</f>
        <v/>
      </c>
    </row>
    <row r="31" s="14" customFormat="1" ht="24.95" customHeight="1" spans="1:30">
      <c r="A31" s="17" t="s">
        <v>108</v>
      </c>
      <c r="B31" s="17" t="s">
        <v>32</v>
      </c>
      <c r="C31" s="17" t="str">
        <f>VLOOKUP($A31,'[1]省直 (2)'!$A:$E,2,0)</f>
        <v>省统计局应城经济社会调查队</v>
      </c>
      <c r="D31" s="17" t="str">
        <f>VLOOKUP($A31,'[1]省直 (2)'!$A:$E,4,0)</f>
        <v>统计专业岗</v>
      </c>
      <c r="E31" s="17" t="str">
        <f>VLOOKUP($A31,'[1]省直 (2)'!$A:$E,5,0)</f>
        <v>14230201086000009</v>
      </c>
      <c r="F31" s="17">
        <f>VLOOKUP($A31,'[1]省直 (2)'!$A:$G,7,0)</f>
        <v>2</v>
      </c>
      <c r="G31" s="17" t="str">
        <f t="shared" si="0"/>
        <v>何信</v>
      </c>
      <c r="H31" s="17" t="str">
        <f>VLOOKUP($G31,'[1]省直 (2)'!$N:$T,2,0)</f>
        <v>男</v>
      </c>
      <c r="I31" s="17" t="str">
        <f>VLOOKUP($G31,'[1]省直 (2)'!$N:$T,3,0)</f>
        <v>142305805329</v>
      </c>
      <c r="J31" s="17">
        <f>VLOOKUP($G31,'[1]省直 (2)'!$N:$T,4,0)</f>
        <v>69.6</v>
      </c>
      <c r="K31" s="17">
        <f>VLOOKUP($G31,'[1]省直 (2)'!$N:$T,5,0)</f>
        <v>67.5</v>
      </c>
      <c r="L31" s="17"/>
      <c r="M31" s="17"/>
      <c r="N31" s="17">
        <f>VLOOKUP($G31,'[1]省直 (2)'!$N:$T,7,0)</f>
        <v>68.655</v>
      </c>
      <c r="O31" s="17">
        <f>VLOOKUP($G31,'[1]省直 (2)'!$N:$U,8,0)</f>
        <v>1</v>
      </c>
      <c r="P31" s="17"/>
      <c r="Q31" t="str">
        <f>IF(B31=詹言筛选!A29,"","错误")</f>
        <v/>
      </c>
      <c r="R31" t="str">
        <f>IF(C31=詹言筛选!B29,"","错误")</f>
        <v/>
      </c>
      <c r="S31" t="str">
        <f>IF(D31=詹言筛选!C29,"","错误")</f>
        <v/>
      </c>
      <c r="T31" t="str">
        <f>IF(E31=詹言筛选!D29,"","错误")</f>
        <v/>
      </c>
      <c r="U31" t="str">
        <f>IF(F31=詹言筛选!E29,"","错误")</f>
        <v/>
      </c>
      <c r="V31" t="str">
        <f>IF(G31=詹言筛选!F29,"","错误")</f>
        <v/>
      </c>
      <c r="W31" t="str">
        <f>IF(H31=詹言筛选!G29,"","错误")</f>
        <v/>
      </c>
      <c r="X31" t="str">
        <f>IF(I31=詹言筛选!H29,"","错误")</f>
        <v/>
      </c>
      <c r="Y31" t="str">
        <f>IF(J31=詹言筛选!I29,"","错误")</f>
        <v/>
      </c>
      <c r="Z31" t="str">
        <f>IF(K31=詹言筛选!J29,"","错误")</f>
        <v/>
      </c>
      <c r="AA31" t="str">
        <f>IF(L31=詹言筛选!K29,"","错误")</f>
        <v/>
      </c>
      <c r="AB31" t="str">
        <f>IF(M31=詹言筛选!L29,"","错误")</f>
        <v/>
      </c>
      <c r="AC31" t="str">
        <f>IF(N31=詹言筛选!M29,"","错误")</f>
        <v/>
      </c>
      <c r="AD31" t="str">
        <f>IF(O31=詹言筛选!N29,"","错误")</f>
        <v/>
      </c>
    </row>
    <row r="32" s="14" customFormat="1" ht="24.95" customHeight="1" spans="1:30">
      <c r="A32" s="17" t="s">
        <v>110</v>
      </c>
      <c r="B32" s="17" t="s">
        <v>32</v>
      </c>
      <c r="C32" s="17" t="str">
        <f>VLOOKUP($A32,'[1]省直 (2)'!$A:$E,2,0)</f>
        <v>省统计局应城经济社会调查队</v>
      </c>
      <c r="D32" s="17" t="str">
        <f>VLOOKUP($A32,'[1]省直 (2)'!$A:$E,4,0)</f>
        <v>统计专业岗</v>
      </c>
      <c r="E32" s="17" t="str">
        <f>VLOOKUP($A32,'[1]省直 (2)'!$A:$E,5,0)</f>
        <v>14230201086000009</v>
      </c>
      <c r="F32" s="17">
        <f>VLOOKUP($A32,'[1]省直 (2)'!$A:$G,7,0)</f>
        <v>2</v>
      </c>
      <c r="G32" s="17" t="str">
        <f t="shared" si="0"/>
        <v>柳梦琴</v>
      </c>
      <c r="H32" s="17" t="str">
        <f>VLOOKUP($G32,'[1]省直 (2)'!$N:$T,2,0)</f>
        <v>女</v>
      </c>
      <c r="I32" s="17" t="str">
        <f>VLOOKUP($G32,'[1]省直 (2)'!$N:$T,3,0)</f>
        <v>142301505327</v>
      </c>
      <c r="J32" s="17">
        <f>VLOOKUP($G32,'[1]省直 (2)'!$N:$T,4,0)</f>
        <v>68.8</v>
      </c>
      <c r="K32" s="17">
        <f>VLOOKUP($G32,'[1]省直 (2)'!$N:$T,5,0)</f>
        <v>67.5</v>
      </c>
      <c r="L32" s="17"/>
      <c r="M32" s="17"/>
      <c r="N32" s="17">
        <f>VLOOKUP($G32,'[1]省直 (2)'!$N:$T,7,0)</f>
        <v>68.215</v>
      </c>
      <c r="O32" s="17">
        <f>VLOOKUP($G32,'[1]省直 (2)'!$N:$U,8,0)</f>
        <v>2</v>
      </c>
      <c r="P32" s="17"/>
      <c r="Q32" t="str">
        <f>IF(B32=詹言筛选!A30,"","错误")</f>
        <v/>
      </c>
      <c r="R32" t="str">
        <f>IF(C32=詹言筛选!B30,"","错误")</f>
        <v/>
      </c>
      <c r="S32" t="str">
        <f>IF(D32=詹言筛选!C30,"","错误")</f>
        <v/>
      </c>
      <c r="T32" t="str">
        <f>IF(E32=詹言筛选!D30,"","错误")</f>
        <v/>
      </c>
      <c r="U32" t="str">
        <f>IF(F32=詹言筛选!E30,"","错误")</f>
        <v/>
      </c>
      <c r="V32" t="str">
        <f>IF(G32=詹言筛选!F30,"","错误")</f>
        <v/>
      </c>
      <c r="W32" t="str">
        <f>IF(H32=詹言筛选!G30,"","错误")</f>
        <v/>
      </c>
      <c r="X32" t="str">
        <f>IF(I32=詹言筛选!H30,"","错误")</f>
        <v/>
      </c>
      <c r="Y32" t="str">
        <f>IF(J32=詹言筛选!I30,"","错误")</f>
        <v/>
      </c>
      <c r="Z32" t="str">
        <f>IF(K32=詹言筛选!J30,"","错误")</f>
        <v/>
      </c>
      <c r="AA32" t="str">
        <f>IF(L32=詹言筛选!K30,"","错误")</f>
        <v/>
      </c>
      <c r="AB32" t="str">
        <f>IF(M32=詹言筛选!L30,"","错误")</f>
        <v/>
      </c>
      <c r="AC32" t="str">
        <f>IF(N32=詹言筛选!M30,"","错误")</f>
        <v/>
      </c>
      <c r="AD32" t="str">
        <f>IF(O32=詹言筛选!N30,"","错误")</f>
        <v/>
      </c>
    </row>
    <row r="33" s="14" customFormat="1" ht="24.95" customHeight="1" spans="1:30">
      <c r="A33" s="17" t="s">
        <v>112</v>
      </c>
      <c r="B33" s="17" t="s">
        <v>32</v>
      </c>
      <c r="C33" s="17" t="str">
        <f>VLOOKUP($A33,'[1]省直 (2)'!$A:$E,2,0)</f>
        <v>省统计局应城经济社会调查队</v>
      </c>
      <c r="D33" s="17" t="str">
        <f>VLOOKUP($A33,'[1]省直 (2)'!$A:$E,4,0)</f>
        <v>统计专业岗</v>
      </c>
      <c r="E33" s="17" t="str">
        <f>VLOOKUP($A33,'[1]省直 (2)'!$A:$E,5,0)</f>
        <v>14230201086000009</v>
      </c>
      <c r="F33" s="17">
        <f>VLOOKUP($A33,'[1]省直 (2)'!$A:$G,7,0)</f>
        <v>2</v>
      </c>
      <c r="G33" s="17" t="str">
        <f t="shared" si="0"/>
        <v>申义蕊</v>
      </c>
      <c r="H33" s="17" t="str">
        <f>VLOOKUP($G33,'[1]省直 (2)'!$N:$T,2,0)</f>
        <v>女</v>
      </c>
      <c r="I33" s="17" t="str">
        <f>VLOOKUP($G33,'[1]省直 (2)'!$N:$T,3,0)</f>
        <v>142303508104</v>
      </c>
      <c r="J33" s="17">
        <f>VLOOKUP($G33,'[1]省直 (2)'!$N:$T,4,0)</f>
        <v>66.4</v>
      </c>
      <c r="K33" s="17">
        <f>VLOOKUP($G33,'[1]省直 (2)'!$N:$T,5,0)</f>
        <v>70</v>
      </c>
      <c r="L33" s="17"/>
      <c r="M33" s="17"/>
      <c r="N33" s="17">
        <f>VLOOKUP($G33,'[1]省直 (2)'!$N:$T,7,0)</f>
        <v>68.02</v>
      </c>
      <c r="O33" s="17">
        <f>VLOOKUP($G33,'[1]省直 (2)'!$N:$U,8,0)</f>
        <v>3</v>
      </c>
      <c r="P33" s="17"/>
      <c r="Q33" t="str">
        <f>IF(B33=詹言筛选!A31,"","错误")</f>
        <v/>
      </c>
      <c r="R33" t="str">
        <f>IF(C33=詹言筛选!B31,"","错误")</f>
        <v/>
      </c>
      <c r="S33" t="str">
        <f>IF(D33=詹言筛选!C31,"","错误")</f>
        <v/>
      </c>
      <c r="T33" t="str">
        <f>IF(E33=詹言筛选!D31,"","错误")</f>
        <v/>
      </c>
      <c r="U33" t="str">
        <f>IF(F33=詹言筛选!E31,"","错误")</f>
        <v/>
      </c>
      <c r="V33" t="str">
        <f>IF(G33=詹言筛选!F31,"","错误")</f>
        <v/>
      </c>
      <c r="W33" t="str">
        <f>IF(H33=詹言筛选!G31,"","错误")</f>
        <v/>
      </c>
      <c r="X33" t="str">
        <f>IF(I33=詹言筛选!H31,"","错误")</f>
        <v/>
      </c>
      <c r="Y33" t="str">
        <f>IF(J33=詹言筛选!I31,"","错误")</f>
        <v/>
      </c>
      <c r="Z33" t="str">
        <f>IF(K33=詹言筛选!J31,"","错误")</f>
        <v/>
      </c>
      <c r="AA33" t="str">
        <f>IF(L33=詹言筛选!K31,"","错误")</f>
        <v/>
      </c>
      <c r="AB33" t="str">
        <f>IF(M33=詹言筛选!L31,"","错误")</f>
        <v/>
      </c>
      <c r="AC33" t="str">
        <f>IF(N33=詹言筛选!M31,"","错误")</f>
        <v/>
      </c>
      <c r="AD33" t="str">
        <f>IF(O33=詹言筛选!N31,"","错误")</f>
        <v/>
      </c>
    </row>
    <row r="34" s="14" customFormat="1" ht="24.95" customHeight="1" spans="1:30">
      <c r="A34" s="17" t="s">
        <v>114</v>
      </c>
      <c r="B34" s="17" t="s">
        <v>32</v>
      </c>
      <c r="C34" s="17" t="str">
        <f>VLOOKUP($A34,'[1]省直 (2)'!$A:$E,2,0)</f>
        <v>省统计局应城经济社会调查队</v>
      </c>
      <c r="D34" s="17" t="str">
        <f>VLOOKUP($A34,'[1]省直 (2)'!$A:$E,4,0)</f>
        <v>统计专业岗</v>
      </c>
      <c r="E34" s="17" t="str">
        <f>VLOOKUP($A34,'[1]省直 (2)'!$A:$E,5,0)</f>
        <v>14230201086000009</v>
      </c>
      <c r="F34" s="17">
        <f>VLOOKUP($A34,'[1]省直 (2)'!$A:$G,7,0)</f>
        <v>2</v>
      </c>
      <c r="G34" s="17" t="str">
        <f t="shared" si="0"/>
        <v>吴杰</v>
      </c>
      <c r="H34" s="17" t="str">
        <f>VLOOKUP($G34,'[1]省直 (2)'!$N:$T,2,0)</f>
        <v>女</v>
      </c>
      <c r="I34" s="17" t="str">
        <f>VLOOKUP($G34,'[1]省直 (2)'!$N:$T,3,0)</f>
        <v>142300602716</v>
      </c>
      <c r="J34" s="17">
        <f>VLOOKUP($G34,'[1]省直 (2)'!$N:$T,4,0)</f>
        <v>66.4</v>
      </c>
      <c r="K34" s="17">
        <f>VLOOKUP($G34,'[1]省直 (2)'!$N:$T,5,0)</f>
        <v>68.5</v>
      </c>
      <c r="L34" s="17"/>
      <c r="M34" s="17"/>
      <c r="N34" s="17">
        <f>VLOOKUP($G34,'[1]省直 (2)'!$N:$T,7,0)</f>
        <v>67.345</v>
      </c>
      <c r="O34" s="17">
        <f>VLOOKUP($G34,'[1]省直 (2)'!$N:$U,8,0)</f>
        <v>4</v>
      </c>
      <c r="P34" s="17"/>
      <c r="Q34" t="str">
        <f>IF(B34=詹言筛选!A32,"","错误")</f>
        <v/>
      </c>
      <c r="R34" t="str">
        <f>IF(C34=詹言筛选!B32,"","错误")</f>
        <v/>
      </c>
      <c r="S34" t="str">
        <f>IF(D34=詹言筛选!C32,"","错误")</f>
        <v/>
      </c>
      <c r="T34" t="str">
        <f>IF(E34=詹言筛选!D32,"","错误")</f>
        <v/>
      </c>
      <c r="U34" t="str">
        <f>IF(F34=詹言筛选!E32,"","错误")</f>
        <v/>
      </c>
      <c r="V34" t="str">
        <f>IF(G34=詹言筛选!F32,"","错误")</f>
        <v/>
      </c>
      <c r="W34" t="str">
        <f>IF(H34=詹言筛选!G32,"","错误")</f>
        <v/>
      </c>
      <c r="X34" t="str">
        <f>IF(I34=詹言筛选!H32,"","错误")</f>
        <v/>
      </c>
      <c r="Y34" t="str">
        <f>IF(J34=詹言筛选!I32,"","错误")</f>
        <v/>
      </c>
      <c r="Z34" t="str">
        <f>IF(K34=詹言筛选!J32,"","错误")</f>
        <v/>
      </c>
      <c r="AA34" t="str">
        <f>IF(L34=詹言筛选!K32,"","错误")</f>
        <v/>
      </c>
      <c r="AB34" t="str">
        <f>IF(M34=詹言筛选!L32,"","错误")</f>
        <v/>
      </c>
      <c r="AC34" t="str">
        <f>IF(N34=詹言筛选!M32,"","错误")</f>
        <v/>
      </c>
      <c r="AD34" t="str">
        <f>IF(O34=詹言筛选!N32,"","错误")</f>
        <v/>
      </c>
    </row>
    <row r="35" s="14" customFormat="1" ht="24.95" customHeight="1" spans="1:30">
      <c r="A35" s="17" t="s">
        <v>116</v>
      </c>
      <c r="B35" s="17" t="s">
        <v>32</v>
      </c>
      <c r="C35" s="17" t="str">
        <f>VLOOKUP($A35,'[1]省直 (2)'!$A:$E,2,0)</f>
        <v>省统计局应城经济社会调查队</v>
      </c>
      <c r="D35" s="17" t="str">
        <f>VLOOKUP($A35,'[1]省直 (2)'!$A:$E,4,0)</f>
        <v>统计专业岗</v>
      </c>
      <c r="E35" s="17" t="str">
        <f>VLOOKUP($A35,'[1]省直 (2)'!$A:$E,5,0)</f>
        <v>14230201086000009</v>
      </c>
      <c r="F35" s="17">
        <f>VLOOKUP($A35,'[1]省直 (2)'!$A:$G,7,0)</f>
        <v>2</v>
      </c>
      <c r="G35" s="17" t="str">
        <f t="shared" si="0"/>
        <v>董志良</v>
      </c>
      <c r="H35" s="17" t="str">
        <f>VLOOKUP($G35,'[1]省直 (2)'!$N:$T,2,0)</f>
        <v>男</v>
      </c>
      <c r="I35" s="17" t="str">
        <f>VLOOKUP($G35,'[1]省直 (2)'!$N:$T,3,0)</f>
        <v>142302705020</v>
      </c>
      <c r="J35" s="17">
        <f>VLOOKUP($G35,'[1]省直 (2)'!$N:$T,4,0)</f>
        <v>68</v>
      </c>
      <c r="K35" s="17">
        <f>VLOOKUP($G35,'[1]省直 (2)'!$N:$T,5,0)</f>
        <v>62</v>
      </c>
      <c r="L35" s="17"/>
      <c r="M35" s="17"/>
      <c r="N35" s="17">
        <f>VLOOKUP($G35,'[1]省直 (2)'!$N:$T,7,0)</f>
        <v>65.3</v>
      </c>
      <c r="O35" s="17">
        <f>VLOOKUP($G35,'[1]省直 (2)'!$N:$U,8,0)</f>
        <v>5</v>
      </c>
      <c r="P35" s="17"/>
      <c r="Q35" t="str">
        <f>IF(B35=詹言筛选!A33,"","错误")</f>
        <v/>
      </c>
      <c r="R35" t="str">
        <f>IF(C35=詹言筛选!B33,"","错误")</f>
        <v/>
      </c>
      <c r="S35" t="str">
        <f>IF(D35=詹言筛选!C33,"","错误")</f>
        <v/>
      </c>
      <c r="T35" t="str">
        <f>IF(E35=詹言筛选!D33,"","错误")</f>
        <v/>
      </c>
      <c r="U35" t="str">
        <f>IF(F35=詹言筛选!E33,"","错误")</f>
        <v/>
      </c>
      <c r="V35" t="str">
        <f>IF(G35=詹言筛选!F33,"","错误")</f>
        <v/>
      </c>
      <c r="W35" t="str">
        <f>IF(H35=詹言筛选!G33,"","错误")</f>
        <v/>
      </c>
      <c r="X35" t="str">
        <f>IF(I35=詹言筛选!H33,"","错误")</f>
        <v/>
      </c>
      <c r="Y35" t="str">
        <f>IF(J35=詹言筛选!I33,"","错误")</f>
        <v/>
      </c>
      <c r="Z35" t="str">
        <f>IF(K35=詹言筛选!J33,"","错误")</f>
        <v/>
      </c>
      <c r="AA35" t="str">
        <f>IF(L35=詹言筛选!K33,"","错误")</f>
        <v/>
      </c>
      <c r="AB35" t="str">
        <f>IF(M35=詹言筛选!L33,"","错误")</f>
        <v/>
      </c>
      <c r="AC35" t="str">
        <f>IF(N35=詹言筛选!M33,"","错误")</f>
        <v/>
      </c>
      <c r="AD35" t="str">
        <f>IF(O35=詹言筛选!N33,"","错误")</f>
        <v/>
      </c>
    </row>
    <row r="36" s="14" customFormat="1" ht="24.95" customHeight="1" spans="1:30">
      <c r="A36" s="17" t="s">
        <v>118</v>
      </c>
      <c r="B36" s="17" t="s">
        <v>32</v>
      </c>
      <c r="C36" s="17" t="str">
        <f>VLOOKUP($A36,'[1]省直 (2)'!$A:$E,2,0)</f>
        <v>省统计局应城经济社会调查队</v>
      </c>
      <c r="D36" s="17" t="str">
        <f>VLOOKUP($A36,'[1]省直 (2)'!$A:$E,4,0)</f>
        <v>统计专业岗</v>
      </c>
      <c r="E36" s="17" t="str">
        <f>VLOOKUP($A36,'[1]省直 (2)'!$A:$E,5,0)</f>
        <v>14230201086000009</v>
      </c>
      <c r="F36" s="17">
        <f>VLOOKUP($A36,'[1]省直 (2)'!$A:$G,7,0)</f>
        <v>2</v>
      </c>
      <c r="G36" s="17" t="str">
        <f t="shared" si="0"/>
        <v>范辰诗</v>
      </c>
      <c r="H36" s="17" t="str">
        <f>VLOOKUP($G36,'[1]省直 (2)'!$N:$T,2,0)</f>
        <v>女</v>
      </c>
      <c r="I36" s="17" t="str">
        <f>VLOOKUP($G36,'[1]省直 (2)'!$N:$T,3,0)</f>
        <v>142303703621</v>
      </c>
      <c r="J36" s="17">
        <f>VLOOKUP($G36,'[1]省直 (2)'!$N:$T,4,0)</f>
        <v>66.4</v>
      </c>
      <c r="K36" s="17">
        <f>VLOOKUP($G36,'[1]省直 (2)'!$N:$T,5,0)</f>
        <v>63.5</v>
      </c>
      <c r="L36" s="17"/>
      <c r="M36" s="17"/>
      <c r="N36" s="17">
        <f>VLOOKUP($G36,'[1]省直 (2)'!$N:$T,7,0)</f>
        <v>65.095</v>
      </c>
      <c r="O36" s="17">
        <f>VLOOKUP($G36,'[1]省直 (2)'!$N:$U,8,0)</f>
        <v>6</v>
      </c>
      <c r="P36" s="17"/>
      <c r="Q36" t="str">
        <f>IF(B36=詹言筛选!A34,"","错误")</f>
        <v/>
      </c>
      <c r="R36" t="str">
        <f>IF(C36=詹言筛选!B34,"","错误")</f>
        <v/>
      </c>
      <c r="S36" t="str">
        <f>IF(D36=詹言筛选!C34,"","错误")</f>
        <v/>
      </c>
      <c r="T36" t="str">
        <f>IF(E36=詹言筛选!D34,"","错误")</f>
        <v/>
      </c>
      <c r="U36" t="str">
        <f>IF(F36=詹言筛选!E34,"","错误")</f>
        <v/>
      </c>
      <c r="V36" t="str">
        <f>IF(G36=詹言筛选!F34,"","错误")</f>
        <v/>
      </c>
      <c r="W36" t="str">
        <f>IF(H36=詹言筛选!G34,"","错误")</f>
        <v/>
      </c>
      <c r="X36" t="str">
        <f>IF(I36=詹言筛选!H34,"","错误")</f>
        <v/>
      </c>
      <c r="Y36" t="str">
        <f>IF(J36=詹言筛选!I34,"","错误")</f>
        <v/>
      </c>
      <c r="Z36" t="str">
        <f>IF(K36=詹言筛选!J34,"","错误")</f>
        <v/>
      </c>
      <c r="AA36" t="str">
        <f>IF(L36=詹言筛选!K34,"","错误")</f>
        <v/>
      </c>
      <c r="AB36" t="str">
        <f>IF(M36=詹言筛选!L34,"","错误")</f>
        <v/>
      </c>
      <c r="AC36" t="str">
        <f>IF(N36=詹言筛选!M34,"","错误")</f>
        <v/>
      </c>
      <c r="AD36" t="str">
        <f>IF(O36=詹言筛选!N34,"","错误")</f>
        <v/>
      </c>
    </row>
    <row r="37" s="14" customFormat="1" ht="24.95" customHeight="1" spans="1:30">
      <c r="A37" s="17" t="s">
        <v>122</v>
      </c>
      <c r="B37" s="17" t="s">
        <v>32</v>
      </c>
      <c r="C37" s="17" t="str">
        <f>VLOOKUP($A37,'[1]省直 (2)'!$A:$E,2,0)</f>
        <v>省统计局安陆经济社会调查队</v>
      </c>
      <c r="D37" s="17" t="str">
        <f>VLOOKUP($A37,'[1]省直 (2)'!$A:$E,4,0)</f>
        <v>统计专业岗</v>
      </c>
      <c r="E37" s="17" t="str">
        <f>VLOOKUP($A37,'[1]省直 (2)'!$A:$E,5,0)</f>
        <v>14230201086000010</v>
      </c>
      <c r="F37" s="17">
        <f>VLOOKUP($A37,'[1]省直 (2)'!$A:$G,7,0)</f>
        <v>2</v>
      </c>
      <c r="G37" s="17" t="str">
        <f t="shared" si="0"/>
        <v>梅天骏</v>
      </c>
      <c r="H37" s="17" t="str">
        <f>VLOOKUP($G37,'[1]省直 (2)'!$N:$T,2,0)</f>
        <v>男</v>
      </c>
      <c r="I37" s="17" t="str">
        <f>VLOOKUP($G37,'[1]省直 (2)'!$N:$T,3,0)</f>
        <v>142306905626</v>
      </c>
      <c r="J37" s="17">
        <f>VLOOKUP($G37,'[1]省直 (2)'!$N:$T,4,0)</f>
        <v>76.8</v>
      </c>
      <c r="K37" s="17">
        <f>VLOOKUP($G37,'[1]省直 (2)'!$N:$T,5,0)</f>
        <v>68</v>
      </c>
      <c r="L37" s="17"/>
      <c r="M37" s="17"/>
      <c r="N37" s="17">
        <f>VLOOKUP($G37,'[1]省直 (2)'!$N:$T,7,0)</f>
        <v>72.84</v>
      </c>
      <c r="O37" s="17">
        <f>VLOOKUP($G37,'[1]省直 (2)'!$N:$U,8,0)</f>
        <v>1</v>
      </c>
      <c r="P37" s="17"/>
      <c r="Q37" t="str">
        <f>IF(B37=詹言筛选!A35,"","错误")</f>
        <v/>
      </c>
      <c r="R37" t="str">
        <f>IF(C37=詹言筛选!B35,"","错误")</f>
        <v/>
      </c>
      <c r="S37" t="str">
        <f>IF(D37=詹言筛选!C35,"","错误")</f>
        <v/>
      </c>
      <c r="T37" t="str">
        <f>IF(E37=詹言筛选!D35,"","错误")</f>
        <v/>
      </c>
      <c r="U37" t="str">
        <f>IF(F37=詹言筛选!E35,"","错误")</f>
        <v/>
      </c>
      <c r="V37" t="str">
        <f>IF(G37=詹言筛选!F35,"","错误")</f>
        <v/>
      </c>
      <c r="W37" t="str">
        <f>IF(H37=詹言筛选!G35,"","错误")</f>
        <v/>
      </c>
      <c r="X37" t="str">
        <f>IF(I37=詹言筛选!H35,"","错误")</f>
        <v/>
      </c>
      <c r="Y37" t="str">
        <f>IF(J37=詹言筛选!I35,"","错误")</f>
        <v/>
      </c>
      <c r="Z37" t="str">
        <f>IF(K37=詹言筛选!J35,"","错误")</f>
        <v/>
      </c>
      <c r="AA37" t="str">
        <f>IF(L37=詹言筛选!K35,"","错误")</f>
        <v/>
      </c>
      <c r="AB37" t="str">
        <f>IF(M37=詹言筛选!L35,"","错误")</f>
        <v/>
      </c>
      <c r="AC37" t="str">
        <f>IF(N37=詹言筛选!M35,"","错误")</f>
        <v/>
      </c>
      <c r="AD37" t="str">
        <f>IF(O37=詹言筛选!N35,"","错误")</f>
        <v/>
      </c>
    </row>
    <row r="38" s="14" customFormat="1" ht="24.95" customHeight="1" spans="1:30">
      <c r="A38" s="17" t="s">
        <v>124</v>
      </c>
      <c r="B38" s="17" t="s">
        <v>32</v>
      </c>
      <c r="C38" s="17" t="str">
        <f>VLOOKUP($A38,'[1]省直 (2)'!$A:$E,2,0)</f>
        <v>省统计局安陆经济社会调查队</v>
      </c>
      <c r="D38" s="17" t="str">
        <f>VLOOKUP($A38,'[1]省直 (2)'!$A:$E,4,0)</f>
        <v>统计专业岗</v>
      </c>
      <c r="E38" s="17" t="str">
        <f>VLOOKUP($A38,'[1]省直 (2)'!$A:$E,5,0)</f>
        <v>14230201086000010</v>
      </c>
      <c r="F38" s="17">
        <f>VLOOKUP($A38,'[1]省直 (2)'!$A:$G,7,0)</f>
        <v>2</v>
      </c>
      <c r="G38" s="17" t="str">
        <f t="shared" si="0"/>
        <v>伍恩泽</v>
      </c>
      <c r="H38" s="17" t="str">
        <f>VLOOKUP($G38,'[1]省直 (2)'!$N:$T,2,0)</f>
        <v>男</v>
      </c>
      <c r="I38" s="17" t="str">
        <f>VLOOKUP($G38,'[1]省直 (2)'!$N:$T,3,0)</f>
        <v>142303800826</v>
      </c>
      <c r="J38" s="17">
        <f>VLOOKUP($G38,'[1]省直 (2)'!$N:$T,4,0)</f>
        <v>73.6</v>
      </c>
      <c r="K38" s="17">
        <f>VLOOKUP($G38,'[1]省直 (2)'!$N:$T,5,0)</f>
        <v>68.5</v>
      </c>
      <c r="L38" s="17"/>
      <c r="M38" s="17"/>
      <c r="N38" s="17">
        <f>VLOOKUP($G38,'[1]省直 (2)'!$N:$T,7,0)</f>
        <v>71.305</v>
      </c>
      <c r="O38" s="17">
        <f>VLOOKUP($G38,'[1]省直 (2)'!$N:$U,8,0)</f>
        <v>2</v>
      </c>
      <c r="P38" s="17"/>
      <c r="Q38" t="str">
        <f>IF(B38=詹言筛选!A36,"","错误")</f>
        <v/>
      </c>
      <c r="R38" t="str">
        <f>IF(C38=詹言筛选!B36,"","错误")</f>
        <v/>
      </c>
      <c r="S38" t="str">
        <f>IF(D38=詹言筛选!C36,"","错误")</f>
        <v/>
      </c>
      <c r="T38" t="str">
        <f>IF(E38=詹言筛选!D36,"","错误")</f>
        <v/>
      </c>
      <c r="U38" t="str">
        <f>IF(F38=詹言筛选!E36,"","错误")</f>
        <v/>
      </c>
      <c r="V38" t="str">
        <f>IF(G38=詹言筛选!F36,"","错误")</f>
        <v/>
      </c>
      <c r="W38" t="str">
        <f>IF(H38=詹言筛选!G36,"","错误")</f>
        <v/>
      </c>
      <c r="X38" t="str">
        <f>IF(I38=詹言筛选!H36,"","错误")</f>
        <v/>
      </c>
      <c r="Y38" t="str">
        <f>IF(J38=詹言筛选!I36,"","错误")</f>
        <v/>
      </c>
      <c r="Z38" t="str">
        <f>IF(K38=詹言筛选!J36,"","错误")</f>
        <v/>
      </c>
      <c r="AA38" t="str">
        <f>IF(L38=詹言筛选!K36,"","错误")</f>
        <v/>
      </c>
      <c r="AB38" t="str">
        <f>IF(M38=詹言筛选!L36,"","错误")</f>
        <v/>
      </c>
      <c r="AC38" t="str">
        <f>IF(N38=詹言筛选!M36,"","错误")</f>
        <v/>
      </c>
      <c r="AD38" t="str">
        <f>IF(O38=詹言筛选!N36,"","错误")</f>
        <v/>
      </c>
    </row>
    <row r="39" s="14" customFormat="1" ht="24.95" customHeight="1" spans="1:30">
      <c r="A39" s="17" t="s">
        <v>126</v>
      </c>
      <c r="B39" s="17" t="s">
        <v>32</v>
      </c>
      <c r="C39" s="17" t="str">
        <f>VLOOKUP($A39,'[1]省直 (2)'!$A:$E,2,0)</f>
        <v>省统计局安陆经济社会调查队</v>
      </c>
      <c r="D39" s="17" t="str">
        <f>VLOOKUP($A39,'[1]省直 (2)'!$A:$E,4,0)</f>
        <v>统计专业岗</v>
      </c>
      <c r="E39" s="17" t="str">
        <f>VLOOKUP($A39,'[1]省直 (2)'!$A:$E,5,0)</f>
        <v>14230201086000010</v>
      </c>
      <c r="F39" s="17">
        <f>VLOOKUP($A39,'[1]省直 (2)'!$A:$G,7,0)</f>
        <v>2</v>
      </c>
      <c r="G39" s="17" t="str">
        <f t="shared" si="0"/>
        <v>陈灵灿</v>
      </c>
      <c r="H39" s="17" t="str">
        <f>VLOOKUP($G39,'[1]省直 (2)'!$N:$T,2,0)</f>
        <v>女</v>
      </c>
      <c r="I39" s="17" t="str">
        <f>VLOOKUP($G39,'[1]省直 (2)'!$N:$T,3,0)</f>
        <v>142302902515</v>
      </c>
      <c r="J39" s="17">
        <f>VLOOKUP($G39,'[1]省直 (2)'!$N:$T,4,0)</f>
        <v>66.4</v>
      </c>
      <c r="K39" s="17">
        <f>VLOOKUP($G39,'[1]省直 (2)'!$N:$T,5,0)</f>
        <v>70.5</v>
      </c>
      <c r="L39" s="17"/>
      <c r="M39" s="17"/>
      <c r="N39" s="17">
        <f>VLOOKUP($G39,'[1]省直 (2)'!$N:$T,7,0)</f>
        <v>68.245</v>
      </c>
      <c r="O39" s="17">
        <f>VLOOKUP($G39,'[1]省直 (2)'!$N:$U,8,0)</f>
        <v>3</v>
      </c>
      <c r="P39" s="17"/>
      <c r="Q39" t="str">
        <f>IF(B39=詹言筛选!A37,"","错误")</f>
        <v/>
      </c>
      <c r="R39" t="str">
        <f>IF(C39=詹言筛选!B37,"","错误")</f>
        <v/>
      </c>
      <c r="S39" t="str">
        <f>IF(D39=詹言筛选!C37,"","错误")</f>
        <v/>
      </c>
      <c r="T39" t="str">
        <f>IF(E39=詹言筛选!D37,"","错误")</f>
        <v/>
      </c>
      <c r="U39" t="str">
        <f>IF(F39=詹言筛选!E37,"","错误")</f>
        <v/>
      </c>
      <c r="V39" t="str">
        <f>IF(G39=詹言筛选!F37,"","错误")</f>
        <v/>
      </c>
      <c r="W39" t="str">
        <f>IF(H39=詹言筛选!G37,"","错误")</f>
        <v/>
      </c>
      <c r="X39" t="str">
        <f>IF(I39=詹言筛选!H37,"","错误")</f>
        <v/>
      </c>
      <c r="Y39" t="str">
        <f>IF(J39=詹言筛选!I37,"","错误")</f>
        <v/>
      </c>
      <c r="Z39" t="str">
        <f>IF(K39=詹言筛选!J37,"","错误")</f>
        <v/>
      </c>
      <c r="AA39" t="str">
        <f>IF(L39=詹言筛选!K37,"","错误")</f>
        <v/>
      </c>
      <c r="AB39" t="str">
        <f>IF(M39=詹言筛选!L37,"","错误")</f>
        <v/>
      </c>
      <c r="AC39" t="str">
        <f>IF(N39=詹言筛选!M37,"","错误")</f>
        <v/>
      </c>
      <c r="AD39" t="str">
        <f>IF(O39=詹言筛选!N37,"","错误")</f>
        <v/>
      </c>
    </row>
    <row r="40" s="14" customFormat="1" ht="24.95" customHeight="1" spans="1:30">
      <c r="A40" s="17" t="s">
        <v>128</v>
      </c>
      <c r="B40" s="17" t="s">
        <v>32</v>
      </c>
      <c r="C40" s="17" t="str">
        <f>VLOOKUP($A40,'[1]省直 (2)'!$A:$E,2,0)</f>
        <v>省统计局安陆经济社会调查队</v>
      </c>
      <c r="D40" s="17" t="str">
        <f>VLOOKUP($A40,'[1]省直 (2)'!$A:$E,4,0)</f>
        <v>统计专业岗</v>
      </c>
      <c r="E40" s="17" t="str">
        <f>VLOOKUP($A40,'[1]省直 (2)'!$A:$E,5,0)</f>
        <v>14230201086000010</v>
      </c>
      <c r="F40" s="17">
        <f>VLOOKUP($A40,'[1]省直 (2)'!$A:$G,7,0)</f>
        <v>2</v>
      </c>
      <c r="G40" s="17" t="str">
        <f t="shared" si="0"/>
        <v>段锐</v>
      </c>
      <c r="H40" s="17" t="str">
        <f>VLOOKUP($G40,'[1]省直 (2)'!$N:$T,2,0)</f>
        <v>女</v>
      </c>
      <c r="I40" s="17" t="str">
        <f>VLOOKUP($G40,'[1]省直 (2)'!$N:$T,3,0)</f>
        <v>142301700227</v>
      </c>
      <c r="J40" s="17">
        <f>VLOOKUP($G40,'[1]省直 (2)'!$N:$T,4,0)</f>
        <v>65.6</v>
      </c>
      <c r="K40" s="17">
        <f>VLOOKUP($G40,'[1]省直 (2)'!$N:$T,5,0)</f>
        <v>70.5</v>
      </c>
      <c r="L40" s="17"/>
      <c r="M40" s="17"/>
      <c r="N40" s="17">
        <f>VLOOKUP($G40,'[1]省直 (2)'!$N:$T,7,0)</f>
        <v>67.805</v>
      </c>
      <c r="O40" s="17">
        <f>VLOOKUP($G40,'[1]省直 (2)'!$N:$U,8,0)</f>
        <v>4</v>
      </c>
      <c r="P40" s="17"/>
      <c r="Q40" t="str">
        <f>IF(B40=詹言筛选!A38,"","错误")</f>
        <v/>
      </c>
      <c r="R40" t="str">
        <f>IF(C40=詹言筛选!B38,"","错误")</f>
        <v/>
      </c>
      <c r="S40" t="str">
        <f>IF(D40=詹言筛选!C38,"","错误")</f>
        <v/>
      </c>
      <c r="T40" t="str">
        <f>IF(E40=詹言筛选!D38,"","错误")</f>
        <v/>
      </c>
      <c r="U40" t="str">
        <f>IF(F40=詹言筛选!E38,"","错误")</f>
        <v/>
      </c>
      <c r="V40" t="str">
        <f>IF(G40=詹言筛选!F38,"","错误")</f>
        <v/>
      </c>
      <c r="W40" t="str">
        <f>IF(H40=詹言筛选!G38,"","错误")</f>
        <v/>
      </c>
      <c r="X40" t="str">
        <f>IF(I40=詹言筛选!H38,"","错误")</f>
        <v/>
      </c>
      <c r="Y40" t="str">
        <f>IF(J40=詹言筛选!I38,"","错误")</f>
        <v/>
      </c>
      <c r="Z40" t="str">
        <f>IF(K40=詹言筛选!J38,"","错误")</f>
        <v/>
      </c>
      <c r="AA40" t="str">
        <f>IF(L40=詹言筛选!K38,"","错误")</f>
        <v/>
      </c>
      <c r="AB40" t="str">
        <f>IF(M40=詹言筛选!L38,"","错误")</f>
        <v/>
      </c>
      <c r="AC40" t="str">
        <f>IF(N40=詹言筛选!M38,"","错误")</f>
        <v/>
      </c>
      <c r="AD40" t="str">
        <f>IF(O40=詹言筛选!N38,"","错误")</f>
        <v/>
      </c>
    </row>
    <row r="41" s="14" customFormat="1" ht="24.95" customHeight="1" spans="1:30">
      <c r="A41" s="17" t="s">
        <v>130</v>
      </c>
      <c r="B41" s="17" t="s">
        <v>32</v>
      </c>
      <c r="C41" s="17" t="str">
        <f>VLOOKUP($A41,'[1]省直 (2)'!$A:$E,2,0)</f>
        <v>省统计局安陆经济社会调查队</v>
      </c>
      <c r="D41" s="17" t="str">
        <f>VLOOKUP($A41,'[1]省直 (2)'!$A:$E,4,0)</f>
        <v>统计专业岗</v>
      </c>
      <c r="E41" s="17" t="str">
        <f>VLOOKUP($A41,'[1]省直 (2)'!$A:$E,5,0)</f>
        <v>14230201086000010</v>
      </c>
      <c r="F41" s="17">
        <f>VLOOKUP($A41,'[1]省直 (2)'!$A:$G,7,0)</f>
        <v>2</v>
      </c>
      <c r="G41" s="17" t="str">
        <f t="shared" si="0"/>
        <v>曾子洋</v>
      </c>
      <c r="H41" s="17" t="str">
        <f>VLOOKUP($G41,'[1]省直 (2)'!$N:$T,2,0)</f>
        <v>女</v>
      </c>
      <c r="I41" s="17" t="str">
        <f>VLOOKUP($G41,'[1]省直 (2)'!$N:$T,3,0)</f>
        <v>142304003622</v>
      </c>
      <c r="J41" s="17">
        <f>VLOOKUP($G41,'[1]省直 (2)'!$N:$T,4,0)</f>
        <v>67.2</v>
      </c>
      <c r="K41" s="17">
        <f>VLOOKUP($G41,'[1]省直 (2)'!$N:$T,5,0)</f>
        <v>67</v>
      </c>
      <c r="L41" s="17"/>
      <c r="M41" s="17"/>
      <c r="N41" s="17">
        <f>VLOOKUP($G41,'[1]省直 (2)'!$N:$T,7,0)</f>
        <v>67.11</v>
      </c>
      <c r="O41" s="17">
        <f>VLOOKUP($G41,'[1]省直 (2)'!$N:$U,8,0)</f>
        <v>5</v>
      </c>
      <c r="P41" s="17"/>
      <c r="Q41" t="str">
        <f>IF(B41=詹言筛选!A39,"","错误")</f>
        <v/>
      </c>
      <c r="R41" t="str">
        <f>IF(C41=詹言筛选!B39,"","错误")</f>
        <v/>
      </c>
      <c r="S41" t="str">
        <f>IF(D41=詹言筛选!C39,"","错误")</f>
        <v/>
      </c>
      <c r="T41" t="str">
        <f>IF(E41=詹言筛选!D39,"","错误")</f>
        <v/>
      </c>
      <c r="U41" t="str">
        <f>IF(F41=詹言筛选!E39,"","错误")</f>
        <v/>
      </c>
      <c r="V41" t="str">
        <f>IF(G41=詹言筛选!F39,"","错误")</f>
        <v/>
      </c>
      <c r="W41" t="str">
        <f>IF(H41=詹言筛选!G39,"","错误")</f>
        <v/>
      </c>
      <c r="X41" t="str">
        <f>IF(I41=詹言筛选!H39,"","错误")</f>
        <v/>
      </c>
      <c r="Y41" t="str">
        <f>IF(J41=詹言筛选!I39,"","错误")</f>
        <v/>
      </c>
      <c r="Z41" t="str">
        <f>IF(K41=詹言筛选!J39,"","错误")</f>
        <v/>
      </c>
      <c r="AA41" t="str">
        <f>IF(L41=詹言筛选!K39,"","错误")</f>
        <v/>
      </c>
      <c r="AB41" t="str">
        <f>IF(M41=詹言筛选!L39,"","错误")</f>
        <v/>
      </c>
      <c r="AC41" t="str">
        <f>IF(N41=詹言筛选!M39,"","错误")</f>
        <v/>
      </c>
      <c r="AD41" t="str">
        <f>IF(O41=詹言筛选!N39,"","错误")</f>
        <v/>
      </c>
    </row>
    <row r="42" s="14" customFormat="1" ht="24.95" customHeight="1" spans="1:30">
      <c r="A42" s="17" t="s">
        <v>132</v>
      </c>
      <c r="B42" s="17" t="s">
        <v>32</v>
      </c>
      <c r="C42" s="17" t="str">
        <f>VLOOKUP($A42,'[1]省直 (2)'!$A:$E,2,0)</f>
        <v>省统计局安陆经济社会调查队</v>
      </c>
      <c r="D42" s="17" t="str">
        <f>VLOOKUP($A42,'[1]省直 (2)'!$A:$E,4,0)</f>
        <v>统计专业岗</v>
      </c>
      <c r="E42" s="17" t="str">
        <f>VLOOKUP($A42,'[1]省直 (2)'!$A:$E,5,0)</f>
        <v>14230201086000010</v>
      </c>
      <c r="F42" s="17">
        <f>VLOOKUP($A42,'[1]省直 (2)'!$A:$G,7,0)</f>
        <v>2</v>
      </c>
      <c r="G42" s="17" t="str">
        <f t="shared" si="0"/>
        <v>潘欣怡</v>
      </c>
      <c r="H42" s="17" t="str">
        <f>VLOOKUP($G42,'[1]省直 (2)'!$N:$T,2,0)</f>
        <v>女</v>
      </c>
      <c r="I42" s="17" t="str">
        <f>VLOOKUP($G42,'[1]省直 (2)'!$N:$T,3,0)</f>
        <v>142303606112</v>
      </c>
      <c r="J42" s="17">
        <f>VLOOKUP($G42,'[1]省直 (2)'!$N:$T,4,0)</f>
        <v>65.6</v>
      </c>
      <c r="K42" s="17">
        <f>VLOOKUP($G42,'[1]省直 (2)'!$N:$T,5,0)</f>
        <v>68.5</v>
      </c>
      <c r="L42" s="17"/>
      <c r="M42" s="17"/>
      <c r="N42" s="17">
        <f>VLOOKUP($G42,'[1]省直 (2)'!$N:$T,7,0)</f>
        <v>66.905</v>
      </c>
      <c r="O42" s="17">
        <f>VLOOKUP($G42,'[1]省直 (2)'!$N:$U,8,0)</f>
        <v>6</v>
      </c>
      <c r="P42" s="17"/>
      <c r="Q42" t="str">
        <f>IF(B42=詹言筛选!A40,"","错误")</f>
        <v/>
      </c>
      <c r="R42" t="str">
        <f>IF(C42=詹言筛选!B40,"","错误")</f>
        <v/>
      </c>
      <c r="S42" t="str">
        <f>IF(D42=詹言筛选!C40,"","错误")</f>
        <v/>
      </c>
      <c r="T42" t="str">
        <f>IF(E42=詹言筛选!D40,"","错误")</f>
        <v/>
      </c>
      <c r="U42" t="str">
        <f>IF(F42=詹言筛选!E40,"","错误")</f>
        <v/>
      </c>
      <c r="V42" t="str">
        <f>IF(G42=詹言筛选!F40,"","错误")</f>
        <v/>
      </c>
      <c r="W42" t="str">
        <f>IF(H42=詹言筛选!G40,"","错误")</f>
        <v/>
      </c>
      <c r="X42" t="str">
        <f>IF(I42=詹言筛选!H40,"","错误")</f>
        <v/>
      </c>
      <c r="Y42" t="str">
        <f>IF(J42=詹言筛选!I40,"","错误")</f>
        <v/>
      </c>
      <c r="Z42" t="str">
        <f>IF(K42=詹言筛选!J40,"","错误")</f>
        <v/>
      </c>
      <c r="AA42" t="str">
        <f>IF(L42=詹言筛选!K40,"","错误")</f>
        <v/>
      </c>
      <c r="AB42" t="str">
        <f>IF(M42=詹言筛选!L40,"","错误")</f>
        <v/>
      </c>
      <c r="AC42" t="str">
        <f>IF(N42=詹言筛选!M40,"","错误")</f>
        <v/>
      </c>
      <c r="AD42" t="str">
        <f>IF(O42=詹言筛选!N40,"","错误")</f>
        <v/>
      </c>
    </row>
    <row r="43" s="14" customFormat="1" ht="24.95" customHeight="1" spans="1:30">
      <c r="A43" s="17" t="s">
        <v>136</v>
      </c>
      <c r="B43" s="17" t="s">
        <v>32</v>
      </c>
      <c r="C43" s="17" t="str">
        <f>VLOOKUP($A43,'[1]省直 (2)'!$A:$E,2,0)</f>
        <v>省统计局蕲春经济社会调查队</v>
      </c>
      <c r="D43" s="17" t="str">
        <f>VLOOKUP($A43,'[1]省直 (2)'!$A:$E,4,0)</f>
        <v>统计专业岗</v>
      </c>
      <c r="E43" s="17" t="str">
        <f>VLOOKUP($A43,'[1]省直 (2)'!$A:$E,5,0)</f>
        <v>14230201086000011</v>
      </c>
      <c r="F43" s="17">
        <f>VLOOKUP($A43,'[1]省直 (2)'!$A:$G,7,0)</f>
        <v>1</v>
      </c>
      <c r="G43" s="17" t="str">
        <f t="shared" si="0"/>
        <v>王贤琳</v>
      </c>
      <c r="H43" s="17" t="str">
        <f>VLOOKUP($G43,'[1]省直 (2)'!$N:$T,2,0)</f>
        <v>女</v>
      </c>
      <c r="I43" s="17" t="str">
        <f>VLOOKUP($G43,'[1]省直 (2)'!$N:$T,3,0)</f>
        <v>142301707820</v>
      </c>
      <c r="J43" s="17">
        <f>VLOOKUP($G43,'[1]省直 (2)'!$N:$T,4,0)</f>
        <v>66.4</v>
      </c>
      <c r="K43" s="17">
        <f>VLOOKUP($G43,'[1]省直 (2)'!$N:$T,5,0)</f>
        <v>65</v>
      </c>
      <c r="L43" s="17"/>
      <c r="M43" s="17"/>
      <c r="N43" s="17">
        <f>VLOOKUP($G43,'[1]省直 (2)'!$N:$T,7,0)</f>
        <v>65.77</v>
      </c>
      <c r="O43" s="17">
        <f>VLOOKUP($G43,'[1]省直 (2)'!$N:$U,8,0)</f>
        <v>1</v>
      </c>
      <c r="P43" s="17"/>
      <c r="Q43" t="str">
        <f>IF(B43=詹言筛选!A41,"","错误")</f>
        <v/>
      </c>
      <c r="R43" t="str">
        <f>IF(C43=詹言筛选!B41,"","错误")</f>
        <v/>
      </c>
      <c r="S43" t="str">
        <f>IF(D43=詹言筛选!C41,"","错误")</f>
        <v/>
      </c>
      <c r="T43" t="str">
        <f>IF(E43=詹言筛选!D41,"","错误")</f>
        <v/>
      </c>
      <c r="U43" t="str">
        <f>IF(F43=詹言筛选!E41,"","错误")</f>
        <v/>
      </c>
      <c r="V43" t="str">
        <f>IF(G43=詹言筛选!F41,"","错误")</f>
        <v/>
      </c>
      <c r="W43" t="str">
        <f>IF(H43=詹言筛选!G41,"","错误")</f>
        <v/>
      </c>
      <c r="X43" t="str">
        <f>IF(I43=詹言筛选!H41,"","错误")</f>
        <v/>
      </c>
      <c r="Y43" t="str">
        <f>IF(J43=詹言筛选!I41,"","错误")</f>
        <v/>
      </c>
      <c r="Z43" t="str">
        <f>IF(K43=詹言筛选!J41,"","错误")</f>
        <v/>
      </c>
      <c r="AA43" t="str">
        <f>IF(L43=詹言筛选!K41,"","错误")</f>
        <v/>
      </c>
      <c r="AB43" t="str">
        <f>IF(M43=詹言筛选!L41,"","错误")</f>
        <v/>
      </c>
      <c r="AC43" t="str">
        <f>IF(N43=詹言筛选!M41,"","错误")</f>
        <v/>
      </c>
      <c r="AD43" t="str">
        <f>IF(O43=詹言筛选!N41,"","错误")</f>
        <v/>
      </c>
    </row>
    <row r="44" s="14" customFormat="1" ht="24.95" customHeight="1" spans="1:30">
      <c r="A44" s="17" t="s">
        <v>138</v>
      </c>
      <c r="B44" s="17" t="s">
        <v>32</v>
      </c>
      <c r="C44" s="17" t="str">
        <f>VLOOKUP($A44,'[1]省直 (2)'!$A:$E,2,0)</f>
        <v>省统计局蕲春经济社会调查队</v>
      </c>
      <c r="D44" s="17" t="str">
        <f>VLOOKUP($A44,'[1]省直 (2)'!$A:$E,4,0)</f>
        <v>统计专业岗</v>
      </c>
      <c r="E44" s="17" t="str">
        <f>VLOOKUP($A44,'[1]省直 (2)'!$A:$E,5,0)</f>
        <v>14230201086000011</v>
      </c>
      <c r="F44" s="17">
        <f>VLOOKUP($A44,'[1]省直 (2)'!$A:$G,7,0)</f>
        <v>1</v>
      </c>
      <c r="G44" s="17" t="str">
        <f t="shared" si="0"/>
        <v>唐家怡</v>
      </c>
      <c r="H44" s="17" t="str">
        <f>VLOOKUP($G44,'[1]省直 (2)'!$N:$T,2,0)</f>
        <v>女</v>
      </c>
      <c r="I44" s="17" t="str">
        <f>VLOOKUP($G44,'[1]省直 (2)'!$N:$T,3,0)</f>
        <v>142301704613</v>
      </c>
      <c r="J44" s="17">
        <f>VLOOKUP($G44,'[1]省直 (2)'!$N:$T,4,0)</f>
        <v>61.6</v>
      </c>
      <c r="K44" s="17">
        <f>VLOOKUP($G44,'[1]省直 (2)'!$N:$T,5,0)</f>
        <v>70.5</v>
      </c>
      <c r="L44" s="17"/>
      <c r="M44" s="17"/>
      <c r="N44" s="17">
        <f>VLOOKUP($G44,'[1]省直 (2)'!$N:$T,7,0)</f>
        <v>65.605</v>
      </c>
      <c r="O44" s="17">
        <f>VLOOKUP($G44,'[1]省直 (2)'!$N:$U,8,0)</f>
        <v>2</v>
      </c>
      <c r="P44" s="17"/>
      <c r="Q44" t="str">
        <f>IF(B44=詹言筛选!A42,"","错误")</f>
        <v/>
      </c>
      <c r="R44" t="str">
        <f>IF(C44=詹言筛选!B42,"","错误")</f>
        <v/>
      </c>
      <c r="S44" t="str">
        <f>IF(D44=詹言筛选!C42,"","错误")</f>
        <v/>
      </c>
      <c r="T44" t="str">
        <f>IF(E44=詹言筛选!D42,"","错误")</f>
        <v/>
      </c>
      <c r="U44" t="str">
        <f>IF(F44=詹言筛选!E42,"","错误")</f>
        <v/>
      </c>
      <c r="V44" t="str">
        <f>IF(G44=詹言筛选!F42,"","错误")</f>
        <v/>
      </c>
      <c r="W44" t="str">
        <f>IF(H44=詹言筛选!G42,"","错误")</f>
        <v/>
      </c>
      <c r="X44" t="str">
        <f>IF(I44=詹言筛选!H42,"","错误")</f>
        <v/>
      </c>
      <c r="Y44" t="str">
        <f>IF(J44=詹言筛选!I42,"","错误")</f>
        <v/>
      </c>
      <c r="Z44" t="str">
        <f>IF(K44=詹言筛选!J42,"","错误")</f>
        <v/>
      </c>
      <c r="AA44" t="str">
        <f>IF(L44=詹言筛选!K42,"","错误")</f>
        <v/>
      </c>
      <c r="AB44" t="str">
        <f>IF(M44=詹言筛选!L42,"","错误")</f>
        <v/>
      </c>
      <c r="AC44" t="str">
        <f>IF(N44=詹言筛选!M42,"","错误")</f>
        <v/>
      </c>
      <c r="AD44" t="str">
        <f>IF(O44=詹言筛选!N42,"","错误")</f>
        <v/>
      </c>
    </row>
    <row r="45" s="14" customFormat="1" ht="24.95" customHeight="1" spans="1:30">
      <c r="A45" s="17" t="s">
        <v>140</v>
      </c>
      <c r="B45" s="17" t="s">
        <v>32</v>
      </c>
      <c r="C45" s="17" t="str">
        <f>VLOOKUP($A45,'[1]省直 (2)'!$A:$E,2,0)</f>
        <v>省统计局蕲春经济社会调查队</v>
      </c>
      <c r="D45" s="17" t="str">
        <f>VLOOKUP($A45,'[1]省直 (2)'!$A:$E,4,0)</f>
        <v>统计专业岗</v>
      </c>
      <c r="E45" s="17" t="str">
        <f>VLOOKUP($A45,'[1]省直 (2)'!$A:$E,5,0)</f>
        <v>14230201086000011</v>
      </c>
      <c r="F45" s="17">
        <f>VLOOKUP($A45,'[1]省直 (2)'!$A:$G,7,0)</f>
        <v>1</v>
      </c>
      <c r="G45" s="17" t="str">
        <f t="shared" si="0"/>
        <v>张烨</v>
      </c>
      <c r="H45" s="17" t="str">
        <f>VLOOKUP($G45,'[1]省直 (2)'!$N:$T,2,0)</f>
        <v>女</v>
      </c>
      <c r="I45" s="17" t="str">
        <f>VLOOKUP($G45,'[1]省直 (2)'!$N:$T,3,0)</f>
        <v>142305103909</v>
      </c>
      <c r="J45" s="17">
        <f>VLOOKUP($G45,'[1]省直 (2)'!$N:$T,4,0)</f>
        <v>60.8</v>
      </c>
      <c r="K45" s="17">
        <f>VLOOKUP($G45,'[1]省直 (2)'!$N:$T,5,0)</f>
        <v>70.5</v>
      </c>
      <c r="L45" s="17"/>
      <c r="M45" s="17"/>
      <c r="N45" s="17">
        <f>VLOOKUP($G45,'[1]省直 (2)'!$N:$T,7,0)</f>
        <v>65.165</v>
      </c>
      <c r="O45" s="17">
        <f>VLOOKUP($G45,'[1]省直 (2)'!$N:$U,8,0)</f>
        <v>3</v>
      </c>
      <c r="P45" s="17"/>
      <c r="Q45" t="str">
        <f>IF(B45=詹言筛选!A43,"","错误")</f>
        <v/>
      </c>
      <c r="R45" t="str">
        <f>IF(C45=詹言筛选!B43,"","错误")</f>
        <v/>
      </c>
      <c r="S45" t="str">
        <f>IF(D45=詹言筛选!C43,"","错误")</f>
        <v/>
      </c>
      <c r="T45" t="str">
        <f>IF(E45=詹言筛选!D43,"","错误")</f>
        <v/>
      </c>
      <c r="U45" t="str">
        <f>IF(F45=詹言筛选!E43,"","错误")</f>
        <v/>
      </c>
      <c r="V45" t="str">
        <f>IF(G45=詹言筛选!F43,"","错误")</f>
        <v/>
      </c>
      <c r="W45" t="str">
        <f>IF(H45=詹言筛选!G43,"","错误")</f>
        <v/>
      </c>
      <c r="X45" t="str">
        <f>IF(I45=詹言筛选!H43,"","错误")</f>
        <v/>
      </c>
      <c r="Y45" t="str">
        <f>IF(J45=詹言筛选!I43,"","错误")</f>
        <v/>
      </c>
      <c r="Z45" t="str">
        <f>IF(K45=詹言筛选!J43,"","错误")</f>
        <v/>
      </c>
      <c r="AA45" t="str">
        <f>IF(L45=詹言筛选!K43,"","错误")</f>
        <v/>
      </c>
      <c r="AB45" t="str">
        <f>IF(M45=詹言筛选!L43,"","错误")</f>
        <v/>
      </c>
      <c r="AC45" t="str">
        <f>IF(N45=詹言筛选!M43,"","错误")</f>
        <v/>
      </c>
      <c r="AD45" t="str">
        <f>IF(O45=詹言筛选!N43,"","错误")</f>
        <v/>
      </c>
    </row>
    <row r="46" s="14" customFormat="1" ht="24.95" customHeight="1" spans="1:30">
      <c r="A46" s="17" t="s">
        <v>144</v>
      </c>
      <c r="B46" s="17" t="s">
        <v>32</v>
      </c>
      <c r="C46" s="17" t="str">
        <f>VLOOKUP($A46,'[1]省直 (2)'!$A:$E,2,0)</f>
        <v>省统计局崇阳经济社会调查队</v>
      </c>
      <c r="D46" s="17" t="str">
        <f>VLOOKUP($A46,'[1]省直 (2)'!$A:$E,4,0)</f>
        <v>统计专业岗</v>
      </c>
      <c r="E46" s="17" t="str">
        <f>VLOOKUP($A46,'[1]省直 (2)'!$A:$E,5,0)</f>
        <v>14230201086000012</v>
      </c>
      <c r="F46" s="17">
        <f>VLOOKUP($A46,'[1]省直 (2)'!$A:$G,7,0)</f>
        <v>2</v>
      </c>
      <c r="G46" s="17" t="str">
        <f t="shared" si="0"/>
        <v>潘曼</v>
      </c>
      <c r="H46" s="17" t="str">
        <f>VLOOKUP($G46,'[1]省直 (2)'!$N:$T,2,0)</f>
        <v>女</v>
      </c>
      <c r="I46" s="17" t="str">
        <f>VLOOKUP($G46,'[1]省直 (2)'!$N:$T,3,0)</f>
        <v>142305401124</v>
      </c>
      <c r="J46" s="17">
        <f>VLOOKUP($G46,'[1]省直 (2)'!$N:$T,4,0)</f>
        <v>70.4</v>
      </c>
      <c r="K46" s="17">
        <f>VLOOKUP($G46,'[1]省直 (2)'!$N:$T,5,0)</f>
        <v>75</v>
      </c>
      <c r="L46" s="17"/>
      <c r="M46" s="17"/>
      <c r="N46" s="17">
        <f>VLOOKUP($G46,'[1]省直 (2)'!$N:$T,7,0)</f>
        <v>72.47</v>
      </c>
      <c r="O46" s="17">
        <f>VLOOKUP($G46,'[1]省直 (2)'!$N:$U,8,0)</f>
        <v>1</v>
      </c>
      <c r="P46" s="17"/>
      <c r="Q46" t="str">
        <f>IF(B46=詹言筛选!A44,"","错误")</f>
        <v/>
      </c>
      <c r="R46" t="str">
        <f>IF(C46=詹言筛选!B44,"","错误")</f>
        <v/>
      </c>
      <c r="S46" t="str">
        <f>IF(D46=詹言筛选!C44,"","错误")</f>
        <v/>
      </c>
      <c r="T46" t="str">
        <f>IF(E46=詹言筛选!D44,"","错误")</f>
        <v/>
      </c>
      <c r="U46" t="str">
        <f>IF(F46=詹言筛选!E44,"","错误")</f>
        <v/>
      </c>
      <c r="V46" t="str">
        <f>IF(G46=詹言筛选!F44,"","错误")</f>
        <v/>
      </c>
      <c r="W46" t="str">
        <f>IF(H46=詹言筛选!G44,"","错误")</f>
        <v/>
      </c>
      <c r="X46" t="str">
        <f>IF(I46=詹言筛选!H44,"","错误")</f>
        <v/>
      </c>
      <c r="Y46" t="str">
        <f>IF(J46=詹言筛选!I44,"","错误")</f>
        <v/>
      </c>
      <c r="Z46" t="str">
        <f>IF(K46=詹言筛选!J44,"","错误")</f>
        <v/>
      </c>
      <c r="AA46" t="str">
        <f>IF(L46=詹言筛选!K44,"","错误")</f>
        <v/>
      </c>
      <c r="AB46" t="str">
        <f>IF(M46=詹言筛选!L44,"","错误")</f>
        <v/>
      </c>
      <c r="AC46" t="str">
        <f>IF(N46=詹言筛选!M44,"","错误")</f>
        <v/>
      </c>
      <c r="AD46" t="str">
        <f>IF(O46=詹言筛选!N44,"","错误")</f>
        <v/>
      </c>
    </row>
    <row r="47" s="14" customFormat="1" ht="24.95" customHeight="1" spans="1:30">
      <c r="A47" s="17" t="s">
        <v>146</v>
      </c>
      <c r="B47" s="17" t="s">
        <v>32</v>
      </c>
      <c r="C47" s="17" t="str">
        <f>VLOOKUP($A47,'[1]省直 (2)'!$A:$E,2,0)</f>
        <v>省统计局崇阳经济社会调查队</v>
      </c>
      <c r="D47" s="17" t="str">
        <f>VLOOKUP($A47,'[1]省直 (2)'!$A:$E,4,0)</f>
        <v>统计专业岗</v>
      </c>
      <c r="E47" s="17" t="str">
        <f>VLOOKUP($A47,'[1]省直 (2)'!$A:$E,5,0)</f>
        <v>14230201086000012</v>
      </c>
      <c r="F47" s="17">
        <f>VLOOKUP($A47,'[1]省直 (2)'!$A:$G,7,0)</f>
        <v>2</v>
      </c>
      <c r="G47" s="17" t="str">
        <f t="shared" si="0"/>
        <v>姚童涛</v>
      </c>
      <c r="H47" s="17" t="str">
        <f>VLOOKUP($G47,'[1]省直 (2)'!$N:$T,2,0)</f>
        <v>男</v>
      </c>
      <c r="I47" s="17" t="str">
        <f>VLOOKUP($G47,'[1]省直 (2)'!$N:$T,3,0)</f>
        <v>142300810721</v>
      </c>
      <c r="J47" s="17">
        <f>VLOOKUP($G47,'[1]省直 (2)'!$N:$T,4,0)</f>
        <v>78.4</v>
      </c>
      <c r="K47" s="17">
        <f>VLOOKUP($G47,'[1]省直 (2)'!$N:$T,5,0)</f>
        <v>56.5</v>
      </c>
      <c r="L47" s="17"/>
      <c r="M47" s="17"/>
      <c r="N47" s="17">
        <f>VLOOKUP($G47,'[1]省直 (2)'!$N:$T,7,0)</f>
        <v>68.545</v>
      </c>
      <c r="O47" s="17">
        <f>VLOOKUP($G47,'[1]省直 (2)'!$N:$U,8,0)</f>
        <v>2</v>
      </c>
      <c r="P47" s="17"/>
      <c r="Q47" t="str">
        <f>IF(B47=詹言筛选!A45,"","错误")</f>
        <v/>
      </c>
      <c r="R47" t="str">
        <f>IF(C47=詹言筛选!B45,"","错误")</f>
        <v/>
      </c>
      <c r="S47" t="str">
        <f>IF(D47=詹言筛选!C45,"","错误")</f>
        <v/>
      </c>
      <c r="T47" t="str">
        <f>IF(E47=詹言筛选!D45,"","错误")</f>
        <v/>
      </c>
      <c r="U47" t="str">
        <f>IF(F47=詹言筛选!E45,"","错误")</f>
        <v/>
      </c>
      <c r="V47" t="str">
        <f>IF(G47=詹言筛选!F45,"","错误")</f>
        <v/>
      </c>
      <c r="W47" t="str">
        <f>IF(H47=詹言筛选!G45,"","错误")</f>
        <v/>
      </c>
      <c r="X47" t="str">
        <f>IF(I47=詹言筛选!H45,"","错误")</f>
        <v/>
      </c>
      <c r="Y47" t="str">
        <f>IF(J47=詹言筛选!I45,"","错误")</f>
        <v/>
      </c>
      <c r="Z47" t="str">
        <f>IF(K47=詹言筛选!J45,"","错误")</f>
        <v/>
      </c>
      <c r="AA47" t="str">
        <f>IF(L47=詹言筛选!K45,"","错误")</f>
        <v/>
      </c>
      <c r="AB47" t="str">
        <f>IF(M47=詹言筛选!L45,"","错误")</f>
        <v/>
      </c>
      <c r="AC47" t="str">
        <f>IF(N47=詹言筛选!M45,"","错误")</f>
        <v/>
      </c>
      <c r="AD47" t="str">
        <f>IF(O47=詹言筛选!N45,"","错误")</f>
        <v/>
      </c>
    </row>
    <row r="48" s="14" customFormat="1" ht="24.95" customHeight="1" spans="1:30">
      <c r="A48" s="17" t="s">
        <v>148</v>
      </c>
      <c r="B48" s="17" t="s">
        <v>32</v>
      </c>
      <c r="C48" s="17" t="str">
        <f>VLOOKUP($A48,'[1]省直 (2)'!$A:$E,2,0)</f>
        <v>省统计局崇阳经济社会调查队</v>
      </c>
      <c r="D48" s="17" t="str">
        <f>VLOOKUP($A48,'[1]省直 (2)'!$A:$E,4,0)</f>
        <v>统计专业岗</v>
      </c>
      <c r="E48" s="17" t="str">
        <f>VLOOKUP($A48,'[1]省直 (2)'!$A:$E,5,0)</f>
        <v>14230201086000012</v>
      </c>
      <c r="F48" s="17">
        <f>VLOOKUP($A48,'[1]省直 (2)'!$A:$G,7,0)</f>
        <v>2</v>
      </c>
      <c r="G48" s="17" t="str">
        <f t="shared" si="0"/>
        <v>姜浩</v>
      </c>
      <c r="H48" s="17" t="str">
        <f>VLOOKUP($G48,'[1]省直 (2)'!$N:$T,2,0)</f>
        <v>男</v>
      </c>
      <c r="I48" s="17" t="str">
        <f>VLOOKUP($G48,'[1]省直 (2)'!$N:$T,3,0)</f>
        <v>142301508309</v>
      </c>
      <c r="J48" s="17">
        <f>VLOOKUP($G48,'[1]省直 (2)'!$N:$T,4,0)</f>
        <v>71.2</v>
      </c>
      <c r="K48" s="17">
        <f>VLOOKUP($G48,'[1]省直 (2)'!$N:$T,5,0)</f>
        <v>56</v>
      </c>
      <c r="L48" s="17"/>
      <c r="M48" s="17"/>
      <c r="N48" s="17">
        <f>VLOOKUP($G48,'[1]省直 (2)'!$N:$T,7,0)</f>
        <v>64.36</v>
      </c>
      <c r="O48" s="17">
        <f>VLOOKUP($G48,'[1]省直 (2)'!$N:$U,8,0)</f>
        <v>3</v>
      </c>
      <c r="P48" s="17"/>
      <c r="Q48" t="str">
        <f>IF(B48=詹言筛选!A46,"","错误")</f>
        <v/>
      </c>
      <c r="R48" t="str">
        <f>IF(C48=詹言筛选!B46,"","错误")</f>
        <v/>
      </c>
      <c r="S48" t="str">
        <f>IF(D48=詹言筛选!C46,"","错误")</f>
        <v/>
      </c>
      <c r="T48" t="str">
        <f>IF(E48=詹言筛选!D46,"","错误")</f>
        <v/>
      </c>
      <c r="U48" t="str">
        <f>IF(F48=詹言筛选!E46,"","错误")</f>
        <v/>
      </c>
      <c r="V48" t="str">
        <f>IF(G48=詹言筛选!F46,"","错误")</f>
        <v/>
      </c>
      <c r="W48" t="str">
        <f>IF(H48=詹言筛选!G46,"","错误")</f>
        <v/>
      </c>
      <c r="X48" t="str">
        <f>IF(I48=詹言筛选!H46,"","错误")</f>
        <v/>
      </c>
      <c r="Y48" t="str">
        <f>IF(J48=詹言筛选!I46,"","错误")</f>
        <v/>
      </c>
      <c r="Z48" t="str">
        <f>IF(K48=詹言筛选!J46,"","错误")</f>
        <v/>
      </c>
      <c r="AA48" t="str">
        <f>IF(L48=詹言筛选!K46,"","错误")</f>
        <v/>
      </c>
      <c r="AB48" t="str">
        <f>IF(M48=詹言筛选!L46,"","错误")</f>
        <v/>
      </c>
      <c r="AC48" t="str">
        <f>IF(N48=詹言筛选!M46,"","错误")</f>
        <v/>
      </c>
      <c r="AD48" t="str">
        <f>IF(O48=詹言筛选!N46,"","错误")</f>
        <v/>
      </c>
    </row>
    <row r="49" s="14" customFormat="1" ht="24.95" customHeight="1" spans="1:30">
      <c r="A49" s="17" t="s">
        <v>150</v>
      </c>
      <c r="B49" s="17" t="s">
        <v>32</v>
      </c>
      <c r="C49" s="17" t="str">
        <f>VLOOKUP($A49,'[1]省直 (2)'!$A:$E,2,0)</f>
        <v>省统计局崇阳经济社会调查队</v>
      </c>
      <c r="D49" s="17" t="str">
        <f>VLOOKUP($A49,'[1]省直 (2)'!$A:$E,4,0)</f>
        <v>统计专业岗</v>
      </c>
      <c r="E49" s="17" t="str">
        <f>VLOOKUP($A49,'[1]省直 (2)'!$A:$E,5,0)</f>
        <v>14230201086000012</v>
      </c>
      <c r="F49" s="17">
        <f>VLOOKUP($A49,'[1]省直 (2)'!$A:$G,7,0)</f>
        <v>2</v>
      </c>
      <c r="G49" s="17" t="str">
        <f t="shared" si="0"/>
        <v>骆玲燕</v>
      </c>
      <c r="H49" s="17" t="str">
        <f>VLOOKUP($A49,'[1]省直 (2)'!$N:$T,2,0)</f>
        <v>女</v>
      </c>
      <c r="I49" s="17" t="str">
        <f>VLOOKUP($A49,'[1]省直 (2)'!$N:$T,3,0)</f>
        <v>142302502715</v>
      </c>
      <c r="J49" s="17">
        <f>VLOOKUP($A49,'[1]省直 (2)'!$N:$T,4,0)</f>
        <v>67.2</v>
      </c>
      <c r="K49" s="17">
        <f>VLOOKUP($A49,'[1]省直 (2)'!$N:$T,5,0)</f>
        <v>59</v>
      </c>
      <c r="L49" s="17"/>
      <c r="M49" s="17"/>
      <c r="N49" s="17">
        <f>VLOOKUP($A49,'[1]省直 (2)'!$N:$T,7,0)</f>
        <v>63.51</v>
      </c>
      <c r="O49" s="17">
        <f>VLOOKUP($A49,'[1]省直 (2)'!$N:$U,8,0)</f>
        <v>4</v>
      </c>
      <c r="P49" s="17"/>
      <c r="Q49" t="str">
        <f>IF(B49=詹言筛选!A47,"","错误")</f>
        <v/>
      </c>
      <c r="R49" t="str">
        <f>IF(C49=詹言筛选!B47,"","错误")</f>
        <v/>
      </c>
      <c r="S49" t="str">
        <f>IF(D49=詹言筛选!C47,"","错误")</f>
        <v/>
      </c>
      <c r="T49" t="str">
        <f>IF(E49=詹言筛选!D47,"","错误")</f>
        <v/>
      </c>
      <c r="U49" t="str">
        <f>IF(F49=詹言筛选!E47,"","错误")</f>
        <v/>
      </c>
      <c r="V49" t="str">
        <f>IF(G49=詹言筛选!F47,"","错误")</f>
        <v/>
      </c>
      <c r="W49" t="str">
        <f>IF(H49=詹言筛选!G47,"","错误")</f>
        <v/>
      </c>
      <c r="X49" t="str">
        <f>IF(I49=詹言筛选!H47,"","错误")</f>
        <v/>
      </c>
      <c r="Y49" t="str">
        <f>IF(J49=詹言筛选!I47,"","错误")</f>
        <v/>
      </c>
      <c r="Z49" t="str">
        <f>IF(K49=詹言筛选!J47,"","错误")</f>
        <v/>
      </c>
      <c r="AA49" t="str">
        <f>IF(L49=詹言筛选!K47,"","错误")</f>
        <v/>
      </c>
      <c r="AB49" t="str">
        <f>IF(M49=詹言筛选!L47,"","错误")</f>
        <v/>
      </c>
      <c r="AC49" t="str">
        <f>IF(N49=詹言筛选!M47,"","错误")</f>
        <v/>
      </c>
      <c r="AD49" t="str">
        <f>IF(O49=詹言筛选!N47,"","错误")</f>
        <v/>
      </c>
    </row>
    <row r="50" s="14" customFormat="1" ht="24.95" customHeight="1" spans="1:30">
      <c r="A50" s="17" t="s">
        <v>152</v>
      </c>
      <c r="B50" s="17" t="s">
        <v>32</v>
      </c>
      <c r="C50" s="17" t="str">
        <f>VLOOKUP($A50,'[1]省直 (2)'!$A:$E,2,0)</f>
        <v>省统计局崇阳经济社会调查队</v>
      </c>
      <c r="D50" s="17" t="str">
        <f>VLOOKUP($A50,'[1]省直 (2)'!$A:$E,4,0)</f>
        <v>统计专业岗</v>
      </c>
      <c r="E50" s="17" t="str">
        <f>VLOOKUP($A50,'[1]省直 (2)'!$A:$E,5,0)</f>
        <v>14230201086000012</v>
      </c>
      <c r="F50" s="17">
        <f>VLOOKUP($A50,'[1]省直 (2)'!$A:$G,7,0)</f>
        <v>2</v>
      </c>
      <c r="G50" s="17" t="str">
        <f t="shared" si="0"/>
        <v>陈敏优</v>
      </c>
      <c r="H50" s="17" t="str">
        <f>VLOOKUP($A50,'[1]省直 (2)'!$N:$T,2,0)</f>
        <v>女</v>
      </c>
      <c r="I50" s="17" t="str">
        <f>VLOOKUP($A50,'[1]省直 (2)'!$N:$T,3,0)</f>
        <v>142302603429</v>
      </c>
      <c r="J50" s="17">
        <f>VLOOKUP($A50,'[1]省直 (2)'!$N:$T,4,0)</f>
        <v>60.8</v>
      </c>
      <c r="K50" s="17">
        <f>VLOOKUP($A50,'[1]省直 (2)'!$N:$T,5,0)</f>
        <v>63.5</v>
      </c>
      <c r="L50" s="17"/>
      <c r="M50" s="17"/>
      <c r="N50" s="17">
        <f>VLOOKUP($A50,'[1]省直 (2)'!$N:$T,7,0)</f>
        <v>62.015</v>
      </c>
      <c r="O50" s="17">
        <f>VLOOKUP($A50,'[1]省直 (2)'!$N:$U,8,0)</f>
        <v>5</v>
      </c>
      <c r="P50" s="17"/>
      <c r="Q50" t="str">
        <f>IF(B50=詹言筛选!A48,"","错误")</f>
        <v/>
      </c>
      <c r="R50" t="str">
        <f>IF(C50=詹言筛选!B48,"","错误")</f>
        <v/>
      </c>
      <c r="S50" t="str">
        <f>IF(D50=詹言筛选!C48,"","错误")</f>
        <v/>
      </c>
      <c r="T50" t="str">
        <f>IF(E50=詹言筛选!D48,"","错误")</f>
        <v/>
      </c>
      <c r="U50" t="str">
        <f>IF(F50=詹言筛选!E48,"","错误")</f>
        <v/>
      </c>
      <c r="V50" t="str">
        <f>IF(G50=詹言筛选!F48,"","错误")</f>
        <v/>
      </c>
      <c r="W50" t="str">
        <f>IF(H50=詹言筛选!G48,"","错误")</f>
        <v/>
      </c>
      <c r="X50" t="str">
        <f>IF(I50=詹言筛选!H48,"","错误")</f>
        <v/>
      </c>
      <c r="Y50" t="str">
        <f>IF(J50=詹言筛选!I48,"","错误")</f>
        <v/>
      </c>
      <c r="Z50" t="str">
        <f>IF(K50=詹言筛选!J48,"","错误")</f>
        <v/>
      </c>
      <c r="AA50" t="str">
        <f>IF(L50=詹言筛选!K48,"","错误")</f>
        <v/>
      </c>
      <c r="AB50" t="str">
        <f>IF(M50=詹言筛选!L48,"","错误")</f>
        <v/>
      </c>
      <c r="AC50" t="str">
        <f>IF(N50=詹言筛选!M48,"","错误")</f>
        <v/>
      </c>
      <c r="AD50" t="str">
        <f>IF(O50=詹言筛选!N48,"","错误")</f>
        <v/>
      </c>
    </row>
    <row r="51" s="14" customFormat="1" ht="24.95" customHeight="1" spans="1:30">
      <c r="A51" s="17" t="s">
        <v>154</v>
      </c>
      <c r="B51" s="17" t="s">
        <v>32</v>
      </c>
      <c r="C51" s="17" t="str">
        <f>VLOOKUP($A51,'[1]省直 (2)'!$A:$E,2,0)</f>
        <v>省统计局崇阳经济社会调查队</v>
      </c>
      <c r="D51" s="17" t="str">
        <f>VLOOKUP($A51,'[1]省直 (2)'!$A:$E,4,0)</f>
        <v>统计专业岗</v>
      </c>
      <c r="E51" s="17" t="str">
        <f>VLOOKUP($A51,'[1]省直 (2)'!$A:$E,5,0)</f>
        <v>14230201086000012</v>
      </c>
      <c r="F51" s="17">
        <f>VLOOKUP($A51,'[1]省直 (2)'!$A:$G,7,0)</f>
        <v>2</v>
      </c>
      <c r="G51" s="17" t="str">
        <f t="shared" si="0"/>
        <v>叶陈思</v>
      </c>
      <c r="H51" s="17" t="str">
        <f>VLOOKUP($A51,'[1]省直 (2)'!$N:$T,2,0)</f>
        <v>女</v>
      </c>
      <c r="I51" s="17" t="str">
        <f>VLOOKUP($A51,'[1]省直 (2)'!$N:$T,3,0)</f>
        <v>142304405002</v>
      </c>
      <c r="J51" s="17">
        <f>VLOOKUP($A51,'[1]省直 (2)'!$N:$T,4,0)</f>
        <v>64.8</v>
      </c>
      <c r="K51" s="17">
        <f>VLOOKUP($A51,'[1]省直 (2)'!$N:$T,5,0)</f>
        <v>57.5</v>
      </c>
      <c r="L51" s="17"/>
      <c r="M51" s="17"/>
      <c r="N51" s="17">
        <f>VLOOKUP($A51,'[1]省直 (2)'!$N:$T,7,0)</f>
        <v>61.515</v>
      </c>
      <c r="O51" s="17">
        <f>VLOOKUP($A51,'[1]省直 (2)'!$N:$U,8,0)</f>
        <v>6</v>
      </c>
      <c r="P51" s="17"/>
      <c r="Q51" t="str">
        <f>IF(B51=詹言筛选!A49,"","错误")</f>
        <v/>
      </c>
      <c r="R51" t="str">
        <f>IF(C51=詹言筛选!B49,"","错误")</f>
        <v/>
      </c>
      <c r="S51" t="str">
        <f>IF(D51=詹言筛选!C49,"","错误")</f>
        <v/>
      </c>
      <c r="T51" t="str">
        <f>IF(E51=詹言筛选!D49,"","错误")</f>
        <v/>
      </c>
      <c r="U51" t="str">
        <f>IF(F51=詹言筛选!E49,"","错误")</f>
        <v/>
      </c>
      <c r="V51" t="str">
        <f>IF(G51=詹言筛选!F49,"","错误")</f>
        <v/>
      </c>
      <c r="W51" t="str">
        <f>IF(H51=詹言筛选!G49,"","错误")</f>
        <v/>
      </c>
      <c r="X51" t="str">
        <f>IF(I51=詹言筛选!H49,"","错误")</f>
        <v/>
      </c>
      <c r="Y51" t="str">
        <f>IF(J51=詹言筛选!I49,"","错误")</f>
        <v/>
      </c>
      <c r="Z51" t="str">
        <f>IF(K51=詹言筛选!J49,"","错误")</f>
        <v/>
      </c>
      <c r="AA51" t="str">
        <f>IF(L51=詹言筛选!K49,"","错误")</f>
        <v/>
      </c>
      <c r="AB51" t="str">
        <f>IF(M51=詹言筛选!L49,"","错误")</f>
        <v/>
      </c>
      <c r="AC51" t="str">
        <f>IF(N51=詹言筛选!M49,"","错误")</f>
        <v/>
      </c>
      <c r="AD51" t="str">
        <f>IF(O51=詹言筛选!N49,"","错误")</f>
        <v/>
      </c>
    </row>
    <row r="52" s="14" customFormat="1" ht="24.95" customHeight="1" spans="1:30">
      <c r="A52" s="17" t="s">
        <v>158</v>
      </c>
      <c r="B52" s="17" t="s">
        <v>32</v>
      </c>
      <c r="C52" s="17" t="str">
        <f>VLOOKUP($A52,'[1]省直 (2)'!$A:$E,2,0)</f>
        <v>省统计局通山经济社会调查队</v>
      </c>
      <c r="D52" s="17" t="str">
        <f>VLOOKUP($A52,'[1]省直 (2)'!$A:$E,4,0)</f>
        <v>统计专业岗</v>
      </c>
      <c r="E52" s="17" t="str">
        <f>VLOOKUP($A52,'[1]省直 (2)'!$A:$E,5,0)</f>
        <v>14230201086000013</v>
      </c>
      <c r="F52" s="17">
        <f>VLOOKUP($A52,'[1]省直 (2)'!$A:$G,7,0)</f>
        <v>1</v>
      </c>
      <c r="G52" s="17" t="str">
        <f t="shared" si="0"/>
        <v>孟文渊</v>
      </c>
      <c r="H52" s="17" t="str">
        <f>VLOOKUP($A52,'[1]省直 (2)'!$N:$T,2,0)</f>
        <v>男</v>
      </c>
      <c r="I52" s="17" t="str">
        <f>VLOOKUP($A52,'[1]省直 (2)'!$N:$T,3,0)</f>
        <v>142301501715</v>
      </c>
      <c r="J52" s="17">
        <f>VLOOKUP($A52,'[1]省直 (2)'!$N:$T,4,0)</f>
        <v>65.6</v>
      </c>
      <c r="K52" s="17">
        <f>VLOOKUP($A52,'[1]省直 (2)'!$N:$T,5,0)</f>
        <v>70.5</v>
      </c>
      <c r="L52" s="17"/>
      <c r="M52" s="17"/>
      <c r="N52" s="17">
        <f>VLOOKUP($A52,'[1]省直 (2)'!$N:$T,7,0)</f>
        <v>67.805</v>
      </c>
      <c r="O52" s="17">
        <f>VLOOKUP($A52,'[1]省直 (2)'!$N:$U,8,0)</f>
        <v>1</v>
      </c>
      <c r="P52" s="17"/>
      <c r="Q52" t="str">
        <f>IF(B52=詹言筛选!A50,"","错误")</f>
        <v/>
      </c>
      <c r="R52" t="str">
        <f>IF(C52=詹言筛选!B50,"","错误")</f>
        <v/>
      </c>
      <c r="S52" t="str">
        <f>IF(D52=詹言筛选!C50,"","错误")</f>
        <v/>
      </c>
      <c r="T52" t="str">
        <f>IF(E52=詹言筛选!D50,"","错误")</f>
        <v/>
      </c>
      <c r="U52" t="str">
        <f>IF(F52=詹言筛选!E50,"","错误")</f>
        <v/>
      </c>
      <c r="V52" t="str">
        <f>IF(G52=詹言筛选!F50,"","错误")</f>
        <v/>
      </c>
      <c r="W52" t="str">
        <f>IF(H52=詹言筛选!G50,"","错误")</f>
        <v/>
      </c>
      <c r="X52" t="str">
        <f>IF(I52=詹言筛选!H50,"","错误")</f>
        <v/>
      </c>
      <c r="Y52" t="str">
        <f>IF(J52=詹言筛选!I50,"","错误")</f>
        <v/>
      </c>
      <c r="Z52" t="str">
        <f>IF(K52=詹言筛选!J50,"","错误")</f>
        <v/>
      </c>
      <c r="AA52" t="str">
        <f>IF(L52=詹言筛选!K50,"","错误")</f>
        <v/>
      </c>
      <c r="AB52" t="str">
        <f>IF(M52=詹言筛选!L50,"","错误")</f>
        <v/>
      </c>
      <c r="AC52" t="str">
        <f>IF(N52=詹言筛选!M50,"","错误")</f>
        <v/>
      </c>
      <c r="AD52" t="str">
        <f>IF(O52=詹言筛选!N50,"","错误")</f>
        <v/>
      </c>
    </row>
    <row r="53" s="14" customFormat="1" ht="24.95" customHeight="1" spans="1:30">
      <c r="A53" s="17" t="s">
        <v>160</v>
      </c>
      <c r="B53" s="17" t="s">
        <v>32</v>
      </c>
      <c r="C53" s="17" t="str">
        <f>VLOOKUP($A53,'[1]省直 (2)'!$A:$E,2,0)</f>
        <v>省统计局通山经济社会调查队</v>
      </c>
      <c r="D53" s="17" t="str">
        <f>VLOOKUP($A53,'[1]省直 (2)'!$A:$E,4,0)</f>
        <v>统计专业岗</v>
      </c>
      <c r="E53" s="17" t="str">
        <f>VLOOKUP($A53,'[1]省直 (2)'!$A:$E,5,0)</f>
        <v>14230201086000013</v>
      </c>
      <c r="F53" s="17">
        <f>VLOOKUP($A53,'[1]省直 (2)'!$A:$G,7,0)</f>
        <v>1</v>
      </c>
      <c r="G53" s="17" t="str">
        <f t="shared" si="0"/>
        <v>程梦璇</v>
      </c>
      <c r="H53" s="17" t="str">
        <f>VLOOKUP($A53,'[1]省直 (2)'!$N:$T,2,0)</f>
        <v>女</v>
      </c>
      <c r="I53" s="17" t="str">
        <f>VLOOKUP($A53,'[1]省直 (2)'!$N:$T,3,0)</f>
        <v>142306403918</v>
      </c>
      <c r="J53" s="17">
        <f>VLOOKUP($A53,'[1]省直 (2)'!$N:$T,4,0)</f>
        <v>68.8</v>
      </c>
      <c r="K53" s="17">
        <f>VLOOKUP($A53,'[1]省直 (2)'!$N:$T,5,0)</f>
        <v>59.5</v>
      </c>
      <c r="L53" s="17"/>
      <c r="M53" s="17"/>
      <c r="N53" s="17">
        <f>VLOOKUP($A53,'[1]省直 (2)'!$N:$T,7,0)</f>
        <v>64.615</v>
      </c>
      <c r="O53" s="17">
        <f>VLOOKUP($A53,'[1]省直 (2)'!$N:$U,8,0)</f>
        <v>2</v>
      </c>
      <c r="P53" s="17"/>
      <c r="Q53" t="str">
        <f>IF(B53=詹言筛选!A51,"","错误")</f>
        <v/>
      </c>
      <c r="R53" t="str">
        <f>IF(C53=詹言筛选!B51,"","错误")</f>
        <v/>
      </c>
      <c r="S53" t="str">
        <f>IF(D53=詹言筛选!C51,"","错误")</f>
        <v/>
      </c>
      <c r="T53" t="str">
        <f>IF(E53=詹言筛选!D51,"","错误")</f>
        <v/>
      </c>
      <c r="U53" t="str">
        <f>IF(F53=詹言筛选!E51,"","错误")</f>
        <v/>
      </c>
      <c r="V53" t="str">
        <f>IF(G53=詹言筛选!F51,"","错误")</f>
        <v/>
      </c>
      <c r="W53" t="str">
        <f>IF(H53=詹言筛选!G51,"","错误")</f>
        <v/>
      </c>
      <c r="X53" t="str">
        <f>IF(I53=詹言筛选!H51,"","错误")</f>
        <v/>
      </c>
      <c r="Y53" t="str">
        <f>IF(J53=詹言筛选!I51,"","错误")</f>
        <v/>
      </c>
      <c r="Z53" t="str">
        <f>IF(K53=詹言筛选!J51,"","错误")</f>
        <v/>
      </c>
      <c r="AA53" t="str">
        <f>IF(L53=詹言筛选!K51,"","错误")</f>
        <v/>
      </c>
      <c r="AB53" t="str">
        <f>IF(M53=詹言筛选!L51,"","错误")</f>
        <v/>
      </c>
      <c r="AC53" t="str">
        <f>IF(N53=詹言筛选!M51,"","错误")</f>
        <v/>
      </c>
      <c r="AD53" t="str">
        <f>IF(O53=詹言筛选!N51,"","错误")</f>
        <v/>
      </c>
    </row>
    <row r="54" s="14" customFormat="1" ht="24.95" customHeight="1" spans="1:30">
      <c r="A54" s="17" t="s">
        <v>162</v>
      </c>
      <c r="B54" s="17" t="s">
        <v>32</v>
      </c>
      <c r="C54" s="17" t="str">
        <f>VLOOKUP($A54,'[1]省直 (2)'!$A:$E,2,0)</f>
        <v>省统计局通山经济社会调查队</v>
      </c>
      <c r="D54" s="17" t="str">
        <f>VLOOKUP($A54,'[1]省直 (2)'!$A:$E,4,0)</f>
        <v>统计专业岗</v>
      </c>
      <c r="E54" s="17" t="str">
        <f>VLOOKUP($A54,'[1]省直 (2)'!$A:$E,5,0)</f>
        <v>14230201086000013</v>
      </c>
      <c r="F54" s="17">
        <f>VLOOKUP($A54,'[1]省直 (2)'!$A:$G,7,0)</f>
        <v>1</v>
      </c>
      <c r="G54" s="17" t="str">
        <f t="shared" si="0"/>
        <v>兰文炳</v>
      </c>
      <c r="H54" s="17" t="str">
        <f>VLOOKUP($A54,'[1]省直 (2)'!$N:$T,2,0)</f>
        <v>男</v>
      </c>
      <c r="I54" s="17" t="str">
        <f>VLOOKUP($A54,'[1]省直 (2)'!$N:$T,3,0)</f>
        <v>142306612225</v>
      </c>
      <c r="J54" s="17">
        <f>VLOOKUP($A54,'[1]省直 (2)'!$N:$T,4,0)</f>
        <v>60.8</v>
      </c>
      <c r="K54" s="17">
        <f>VLOOKUP($A54,'[1]省直 (2)'!$N:$T,5,0)</f>
        <v>62.5</v>
      </c>
      <c r="L54" s="17"/>
      <c r="M54" s="17"/>
      <c r="N54" s="17">
        <f>VLOOKUP($A54,'[1]省直 (2)'!$N:$T,7,0)</f>
        <v>61.565</v>
      </c>
      <c r="O54" s="17">
        <f>VLOOKUP($A54,'[1]省直 (2)'!$N:$U,8,0)</f>
        <v>3</v>
      </c>
      <c r="P54" s="17"/>
      <c r="Q54" t="str">
        <f>IF(B54=詹言筛选!A52,"","错误")</f>
        <v/>
      </c>
      <c r="R54" t="str">
        <f>IF(C54=詹言筛选!B52,"","错误")</f>
        <v/>
      </c>
      <c r="S54" t="str">
        <f>IF(D54=詹言筛选!C52,"","错误")</f>
        <v/>
      </c>
      <c r="T54" t="str">
        <f>IF(E54=詹言筛选!D52,"","错误")</f>
        <v/>
      </c>
      <c r="U54" t="str">
        <f>IF(F54=詹言筛选!E52,"","错误")</f>
        <v/>
      </c>
      <c r="V54" t="str">
        <f>IF(G54=詹言筛选!F52,"","错误")</f>
        <v/>
      </c>
      <c r="W54" t="str">
        <f>IF(H54=詹言筛选!G52,"","错误")</f>
        <v/>
      </c>
      <c r="X54" t="str">
        <f>IF(I54=詹言筛选!H52,"","错误")</f>
        <v/>
      </c>
      <c r="Y54" t="str">
        <f>IF(J54=詹言筛选!I52,"","错误")</f>
        <v/>
      </c>
      <c r="Z54" t="str">
        <f>IF(K54=詹言筛选!J52,"","错误")</f>
        <v/>
      </c>
      <c r="AA54" t="str">
        <f>IF(L54=詹言筛选!K52,"","错误")</f>
        <v/>
      </c>
      <c r="AB54" t="str">
        <f>IF(M54=詹言筛选!L52,"","错误")</f>
        <v/>
      </c>
      <c r="AC54" t="str">
        <f>IF(N54=詹言筛选!M52,"","错误")</f>
        <v/>
      </c>
      <c r="AD54" t="str">
        <f>IF(O54=詹言筛选!N52,"","错误")</f>
        <v/>
      </c>
    </row>
    <row r="55" s="14" customFormat="1" ht="24.95" customHeight="1" spans="1:30">
      <c r="A55" s="17" t="s">
        <v>166</v>
      </c>
      <c r="B55" s="17" t="s">
        <v>32</v>
      </c>
      <c r="C55" s="17" t="str">
        <f>VLOOKUP($A55,'[1]省直 (2)'!$A:$E,2,0)</f>
        <v>省统计局巴东经济社会调查队</v>
      </c>
      <c r="D55" s="17" t="str">
        <f>VLOOKUP($A55,'[1]省直 (2)'!$A:$E,4,0)</f>
        <v>统计专业岗</v>
      </c>
      <c r="E55" s="17" t="str">
        <f>VLOOKUP($A55,'[1]省直 (2)'!$A:$E,5,0)</f>
        <v>14230201086000014</v>
      </c>
      <c r="F55" s="17">
        <f>VLOOKUP($A55,'[1]省直 (2)'!$A:$G,7,0)</f>
        <v>1</v>
      </c>
      <c r="G55" s="17" t="str">
        <f t="shared" ref="G55:G57" si="1">A55</f>
        <v>薛清纯</v>
      </c>
      <c r="H55" s="17" t="str">
        <f>VLOOKUP($A55,'[1]省直 (2)'!$N:$T,2,0)</f>
        <v>女</v>
      </c>
      <c r="I55" s="17" t="str">
        <f>VLOOKUP($A55,'[1]省直 (2)'!$N:$T,3,0)</f>
        <v>142306900814</v>
      </c>
      <c r="J55" s="17">
        <f>VLOOKUP($A55,'[1]省直 (2)'!$N:$T,4,0)</f>
        <v>76</v>
      </c>
      <c r="K55" s="17">
        <f>VLOOKUP($A55,'[1]省直 (2)'!$N:$T,5,0)</f>
        <v>75.5</v>
      </c>
      <c r="L55" s="17"/>
      <c r="M55" s="17"/>
      <c r="N55" s="17">
        <f>VLOOKUP($A55,'[1]省直 (2)'!$N:$T,7,0)</f>
        <v>75.775</v>
      </c>
      <c r="O55" s="17">
        <f>VLOOKUP($A55,'[1]省直 (2)'!$N:$U,8,0)</f>
        <v>1</v>
      </c>
      <c r="P55" s="17"/>
      <c r="Q55" t="str">
        <f>IF(B55=詹言筛选!A53,"","错误")</f>
        <v/>
      </c>
      <c r="R55" t="str">
        <f>IF(C55=詹言筛选!B53,"","错误")</f>
        <v/>
      </c>
      <c r="S55" t="str">
        <f>IF(D55=詹言筛选!C53,"","错误")</f>
        <v/>
      </c>
      <c r="T55" t="str">
        <f>IF(E55=詹言筛选!D53,"","错误")</f>
        <v/>
      </c>
      <c r="U55" t="str">
        <f>IF(F55=詹言筛选!E53,"","错误")</f>
        <v/>
      </c>
      <c r="V55" t="str">
        <f>IF(G55=詹言筛选!F53,"","错误")</f>
        <v/>
      </c>
      <c r="W55" t="str">
        <f>IF(H55=詹言筛选!G53,"","错误")</f>
        <v/>
      </c>
      <c r="X55" t="str">
        <f>IF(I55=詹言筛选!H53,"","错误")</f>
        <v/>
      </c>
      <c r="Y55" t="str">
        <f>IF(J55=詹言筛选!I53,"","错误")</f>
        <v/>
      </c>
      <c r="Z55" t="str">
        <f>IF(K55=詹言筛选!J53,"","错误")</f>
        <v/>
      </c>
      <c r="AA55" t="str">
        <f>IF(L55=詹言筛选!K53,"","错误")</f>
        <v/>
      </c>
      <c r="AB55" t="str">
        <f>IF(M55=詹言筛选!L53,"","错误")</f>
        <v/>
      </c>
      <c r="AC55" t="str">
        <f>IF(N55=詹言筛选!M53,"","错误")</f>
        <v/>
      </c>
      <c r="AD55" t="str">
        <f>IF(O55=詹言筛选!N53,"","错误")</f>
        <v/>
      </c>
    </row>
    <row r="56" s="14" customFormat="1" ht="24.95" customHeight="1" spans="1:30">
      <c r="A56" s="17" t="s">
        <v>168</v>
      </c>
      <c r="B56" s="17" t="s">
        <v>32</v>
      </c>
      <c r="C56" s="17" t="str">
        <f>VLOOKUP($A56,'[1]省直 (2)'!$A:$E,2,0)</f>
        <v>省统计局巴东经济社会调查队</v>
      </c>
      <c r="D56" s="17" t="str">
        <f>VLOOKUP($A56,'[1]省直 (2)'!$A:$E,4,0)</f>
        <v>统计专业岗</v>
      </c>
      <c r="E56" s="17" t="str">
        <f>VLOOKUP($A56,'[1]省直 (2)'!$A:$E,5,0)</f>
        <v>14230201086000014</v>
      </c>
      <c r="F56" s="17">
        <f>VLOOKUP($A56,'[1]省直 (2)'!$A:$G,7,0)</f>
        <v>1</v>
      </c>
      <c r="G56" s="17" t="str">
        <f t="shared" si="1"/>
        <v>谭永辉</v>
      </c>
      <c r="H56" s="17" t="str">
        <f>VLOOKUP($A56,'[1]省直 (2)'!$N:$T,2,0)</f>
        <v>男</v>
      </c>
      <c r="I56" s="17" t="str">
        <f>VLOOKUP($A56,'[1]省直 (2)'!$N:$T,3,0)</f>
        <v>142305300409</v>
      </c>
      <c r="J56" s="17">
        <f>VLOOKUP($A56,'[1]省直 (2)'!$N:$T,4,0)</f>
        <v>61.6</v>
      </c>
      <c r="K56" s="17">
        <f>VLOOKUP($A56,'[1]省直 (2)'!$N:$T,5,0)</f>
        <v>68.5</v>
      </c>
      <c r="L56" s="17"/>
      <c r="M56" s="17"/>
      <c r="N56" s="17">
        <f>VLOOKUP($A56,'[1]省直 (2)'!$N:$T,7,0)</f>
        <v>64.705</v>
      </c>
      <c r="O56" s="17">
        <f>VLOOKUP($A56,'[1]省直 (2)'!$N:$U,8,0)</f>
        <v>2</v>
      </c>
      <c r="P56" s="17"/>
      <c r="Q56" t="str">
        <f>IF(B56=詹言筛选!A54,"","错误")</f>
        <v/>
      </c>
      <c r="R56" t="str">
        <f>IF(C56=詹言筛选!B54,"","错误")</f>
        <v/>
      </c>
      <c r="S56" t="str">
        <f>IF(D56=詹言筛选!C54,"","错误")</f>
        <v/>
      </c>
      <c r="T56" t="str">
        <f>IF(E56=詹言筛选!D54,"","错误")</f>
        <v/>
      </c>
      <c r="U56" t="str">
        <f>IF(F56=詹言筛选!E54,"","错误")</f>
        <v/>
      </c>
      <c r="V56" t="str">
        <f>IF(G56=詹言筛选!F54,"","错误")</f>
        <v/>
      </c>
      <c r="W56" t="str">
        <f>IF(H56=詹言筛选!G54,"","错误")</f>
        <v/>
      </c>
      <c r="X56" t="str">
        <f>IF(I56=詹言筛选!H54,"","错误")</f>
        <v/>
      </c>
      <c r="Y56" t="str">
        <f>IF(J56=詹言筛选!I54,"","错误")</f>
        <v/>
      </c>
      <c r="Z56" t="str">
        <f>IF(K56=詹言筛选!J54,"","错误")</f>
        <v/>
      </c>
      <c r="AA56" t="str">
        <f>IF(L56=詹言筛选!K54,"","错误")</f>
        <v/>
      </c>
      <c r="AB56" t="str">
        <f>IF(M56=詹言筛选!L54,"","错误")</f>
        <v/>
      </c>
      <c r="AC56" t="str">
        <f>IF(N56=詹言筛选!M54,"","错误")</f>
        <v/>
      </c>
      <c r="AD56" t="str">
        <f>IF(O56=詹言筛选!N54,"","错误")</f>
        <v/>
      </c>
    </row>
    <row r="57" s="14" customFormat="1" ht="24.95" customHeight="1" spans="1:30">
      <c r="A57" s="17" t="s">
        <v>170</v>
      </c>
      <c r="B57" s="17" t="s">
        <v>32</v>
      </c>
      <c r="C57" s="17" t="str">
        <f>VLOOKUP($A57,'[1]省直 (2)'!$A:$E,2,0)</f>
        <v>省统计局巴东经济社会调查队</v>
      </c>
      <c r="D57" s="17" t="str">
        <f>VLOOKUP($A57,'[1]省直 (2)'!$A:$E,4,0)</f>
        <v>统计专业岗</v>
      </c>
      <c r="E57" s="17" t="str">
        <f>VLOOKUP($A57,'[1]省直 (2)'!$A:$E,5,0)</f>
        <v>14230201086000014</v>
      </c>
      <c r="F57" s="17">
        <f>VLOOKUP($A57,'[1]省直 (2)'!$A:$G,7,0)</f>
        <v>1</v>
      </c>
      <c r="G57" s="17" t="str">
        <f t="shared" si="1"/>
        <v>杨碧隆</v>
      </c>
      <c r="H57" s="17" t="str">
        <f>VLOOKUP($A57,'[1]省直 (2)'!$N:$T,2,0)</f>
        <v>男</v>
      </c>
      <c r="I57" s="17" t="str">
        <f>VLOOKUP($A57,'[1]省直 (2)'!$N:$T,3,0)</f>
        <v>142306303803</v>
      </c>
      <c r="J57" s="17">
        <f>VLOOKUP($A57,'[1]省直 (2)'!$N:$T,4,0)</f>
        <v>62.4</v>
      </c>
      <c r="K57" s="17">
        <f>VLOOKUP($A57,'[1]省直 (2)'!$N:$T,5,0)</f>
        <v>65</v>
      </c>
      <c r="L57" s="17"/>
      <c r="M57" s="17"/>
      <c r="N57" s="17">
        <f>VLOOKUP($A57,'[1]省直 (2)'!$N:$T,7,0)</f>
        <v>63.57</v>
      </c>
      <c r="O57" s="17">
        <f>VLOOKUP($A57,'[1]省直 (2)'!$N:$U,8,0)</f>
        <v>3</v>
      </c>
      <c r="P57" s="17"/>
      <c r="Q57" t="str">
        <f>IF(B57=詹言筛选!A55,"","错误")</f>
        <v/>
      </c>
      <c r="R57" t="str">
        <f>IF(C57=詹言筛选!B55,"","错误")</f>
        <v/>
      </c>
      <c r="S57" t="str">
        <f>IF(D57=詹言筛选!C55,"","错误")</f>
        <v/>
      </c>
      <c r="T57" t="str">
        <f>IF(E57=詹言筛选!D55,"","错误")</f>
        <v/>
      </c>
      <c r="U57" t="str">
        <f>IF(F57=詹言筛选!E55,"","错误")</f>
        <v/>
      </c>
      <c r="V57" t="str">
        <f>IF(G57=詹言筛选!F55,"","错误")</f>
        <v/>
      </c>
      <c r="W57" t="str">
        <f>IF(H57=詹言筛选!G55,"","错误")</f>
        <v/>
      </c>
      <c r="X57" t="str">
        <f>IF(I57=詹言筛选!H55,"","错误")</f>
        <v/>
      </c>
      <c r="Y57" t="str">
        <f>IF(J57=詹言筛选!I55,"","错误")</f>
        <v/>
      </c>
      <c r="Z57" t="str">
        <f>IF(K57=詹言筛选!J55,"","错误")</f>
        <v/>
      </c>
      <c r="AA57" t="str">
        <f>IF(L57=詹言筛选!K55,"","错误")</f>
        <v/>
      </c>
      <c r="AB57" t="str">
        <f>IF(M57=詹言筛选!L55,"","错误")</f>
        <v/>
      </c>
      <c r="AC57" t="str">
        <f>IF(N57=詹言筛选!M55,"","错误")</f>
        <v/>
      </c>
      <c r="AD57" t="str">
        <f>IF(O57=詹言筛选!N55,"","错误")</f>
        <v/>
      </c>
    </row>
  </sheetData>
  <mergeCells count="1">
    <mergeCell ref="B2:P2"/>
  </mergeCells>
  <pageMargins left="0.354166666666667" right="0.156944444444444" top="0.984027777777778" bottom="0.984027777777778"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56"/>
  <sheetViews>
    <sheetView workbookViewId="0">
      <selection activeCell="H9" sqref="H9"/>
    </sheetView>
  </sheetViews>
  <sheetFormatPr defaultColWidth="9" defaultRowHeight="13.5"/>
  <cols>
    <col min="1" max="1" width="7.875" customWidth="1"/>
    <col min="2" max="2" width="13.375" style="2" customWidth="1"/>
    <col min="3" max="3" width="10.625" customWidth="1"/>
    <col min="4" max="4" width="15.125" customWidth="1"/>
    <col min="5" max="5" width="5.25" customWidth="1"/>
    <col min="6" max="6" width="8.5" customWidth="1"/>
    <col min="7" max="7" width="5.625" customWidth="1"/>
    <col min="8" max="8" width="12.5" style="3" customWidth="1"/>
    <col min="9" max="9" width="8.625" customWidth="1"/>
    <col min="10" max="14" width="7.625" customWidth="1"/>
    <col min="15" max="15" width="7" style="2" customWidth="1"/>
  </cols>
  <sheetData>
    <row r="1" ht="48" customHeight="1" spans="1:15">
      <c r="A1" s="4" t="s">
        <v>17</v>
      </c>
      <c r="B1" s="4" t="s">
        <v>18</v>
      </c>
      <c r="C1" s="4" t="s">
        <v>19</v>
      </c>
      <c r="D1" s="4" t="s">
        <v>20</v>
      </c>
      <c r="E1" s="4" t="s">
        <v>21</v>
      </c>
      <c r="F1" s="4" t="s">
        <v>22</v>
      </c>
      <c r="G1" s="4" t="s">
        <v>23</v>
      </c>
      <c r="H1" s="5" t="s">
        <v>24</v>
      </c>
      <c r="I1" s="4" t="s">
        <v>25</v>
      </c>
      <c r="J1" s="4" t="s">
        <v>26</v>
      </c>
      <c r="K1" s="4" t="s">
        <v>27</v>
      </c>
      <c r="L1" s="4" t="s">
        <v>28</v>
      </c>
      <c r="M1" s="4" t="s">
        <v>29</v>
      </c>
      <c r="N1" s="4" t="s">
        <v>30</v>
      </c>
      <c r="O1" s="10" t="s">
        <v>31</v>
      </c>
    </row>
    <row r="2" s="1" customFormat="1" ht="60" spans="1:16383">
      <c r="A2" s="38" t="s">
        <v>32</v>
      </c>
      <c r="B2" s="39" t="s">
        <v>32</v>
      </c>
      <c r="C2" s="38" t="s">
        <v>33</v>
      </c>
      <c r="D2" s="38" t="s">
        <v>34</v>
      </c>
      <c r="E2" s="6">
        <v>2</v>
      </c>
      <c r="F2" s="38" t="s">
        <v>35</v>
      </c>
      <c r="G2" s="38" t="s">
        <v>36</v>
      </c>
      <c r="H2" s="38" t="s">
        <v>37</v>
      </c>
      <c r="I2" s="6">
        <v>77.6</v>
      </c>
      <c r="J2" s="6">
        <v>74</v>
      </c>
      <c r="K2" s="11"/>
      <c r="L2" s="11"/>
      <c r="M2" s="6">
        <v>75.98</v>
      </c>
      <c r="N2" s="11">
        <v>1</v>
      </c>
      <c r="O2" s="40" t="s">
        <v>173</v>
      </c>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row>
    <row r="3" s="1" customFormat="1" ht="60" spans="1:16383">
      <c r="A3" s="38" t="s">
        <v>32</v>
      </c>
      <c r="B3" s="39" t="s">
        <v>32</v>
      </c>
      <c r="C3" s="38" t="s">
        <v>33</v>
      </c>
      <c r="D3" s="38" t="s">
        <v>34</v>
      </c>
      <c r="E3" s="6">
        <v>2</v>
      </c>
      <c r="F3" s="38" t="s">
        <v>38</v>
      </c>
      <c r="G3" s="38" t="s">
        <v>36</v>
      </c>
      <c r="H3" s="38" t="s">
        <v>39</v>
      </c>
      <c r="I3" s="6">
        <v>75.2</v>
      </c>
      <c r="J3" s="6">
        <v>76</v>
      </c>
      <c r="K3" s="11"/>
      <c r="L3" s="11"/>
      <c r="M3" s="6">
        <v>75.56</v>
      </c>
      <c r="N3" s="11">
        <v>2</v>
      </c>
      <c r="O3" s="40" t="s">
        <v>173</v>
      </c>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row>
    <row r="4" s="1" customFormat="1" ht="60" spans="1:16383">
      <c r="A4" s="38" t="s">
        <v>32</v>
      </c>
      <c r="B4" s="39" t="s">
        <v>32</v>
      </c>
      <c r="C4" s="38" t="s">
        <v>33</v>
      </c>
      <c r="D4" s="38" t="s">
        <v>34</v>
      </c>
      <c r="E4" s="6">
        <v>2</v>
      </c>
      <c r="F4" s="38" t="s">
        <v>40</v>
      </c>
      <c r="G4" s="38" t="s">
        <v>36</v>
      </c>
      <c r="H4" s="38" t="s">
        <v>41</v>
      </c>
      <c r="I4" s="6">
        <v>72</v>
      </c>
      <c r="J4" s="6">
        <v>79.5</v>
      </c>
      <c r="K4" s="11"/>
      <c r="L4" s="11"/>
      <c r="M4" s="6">
        <v>75.375</v>
      </c>
      <c r="N4" s="11">
        <v>3</v>
      </c>
      <c r="O4" s="40" t="s">
        <v>173</v>
      </c>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c r="XFA4"/>
      <c r="XFB4"/>
      <c r="XFC4"/>
    </row>
    <row r="5" s="1" customFormat="1" ht="60" spans="1:16383">
      <c r="A5" s="38" t="s">
        <v>32</v>
      </c>
      <c r="B5" s="39" t="s">
        <v>32</v>
      </c>
      <c r="C5" s="38" t="s">
        <v>33</v>
      </c>
      <c r="D5" s="38" t="s">
        <v>34</v>
      </c>
      <c r="E5" s="6">
        <v>2</v>
      </c>
      <c r="F5" s="38" t="s">
        <v>42</v>
      </c>
      <c r="G5" s="38" t="s">
        <v>36</v>
      </c>
      <c r="H5" s="38" t="s">
        <v>43</v>
      </c>
      <c r="I5" s="6">
        <v>76.8</v>
      </c>
      <c r="J5" s="6">
        <v>68.5</v>
      </c>
      <c r="K5" s="11"/>
      <c r="L5" s="11"/>
      <c r="M5" s="6">
        <v>73.065</v>
      </c>
      <c r="N5" s="11">
        <v>4</v>
      </c>
      <c r="O5" s="40" t="s">
        <v>173</v>
      </c>
      <c r="XCE5"/>
      <c r="XCF5"/>
      <c r="XCG5"/>
      <c r="XCH5"/>
      <c r="XCI5"/>
      <c r="XCJ5"/>
      <c r="XCK5"/>
      <c r="XCL5"/>
      <c r="XCM5"/>
      <c r="XCN5"/>
      <c r="XCO5"/>
      <c r="XCP5"/>
      <c r="XCQ5"/>
      <c r="XCR5"/>
      <c r="XCS5"/>
      <c r="XCT5"/>
      <c r="XCU5"/>
      <c r="XCV5"/>
      <c r="XCW5"/>
      <c r="XCX5"/>
      <c r="XCY5"/>
      <c r="XCZ5"/>
      <c r="XDA5"/>
      <c r="XDB5"/>
      <c r="XDC5"/>
      <c r="XDD5"/>
      <c r="XDE5"/>
      <c r="XDF5"/>
      <c r="XDG5"/>
      <c r="XDH5"/>
      <c r="XDI5"/>
      <c r="XDJ5"/>
      <c r="XDK5"/>
      <c r="XDL5"/>
      <c r="XDM5"/>
      <c r="XDN5"/>
      <c r="XDO5"/>
      <c r="XDP5"/>
      <c r="XDQ5"/>
      <c r="XDR5"/>
      <c r="XDS5"/>
      <c r="XDT5"/>
      <c r="XDU5"/>
      <c r="XDV5"/>
      <c r="XDW5"/>
      <c r="XDX5"/>
      <c r="XDY5"/>
      <c r="XDZ5"/>
      <c r="XEA5"/>
      <c r="XEB5"/>
      <c r="XEC5"/>
      <c r="XED5"/>
      <c r="XEE5"/>
      <c r="XEF5"/>
      <c r="XEG5"/>
      <c r="XEH5"/>
      <c r="XEI5"/>
      <c r="XEJ5"/>
      <c r="XEK5"/>
      <c r="XEL5"/>
      <c r="XEM5"/>
      <c r="XEN5"/>
      <c r="XEO5"/>
      <c r="XEP5"/>
      <c r="XEQ5"/>
      <c r="XER5"/>
      <c r="XES5"/>
      <c r="XET5"/>
      <c r="XEU5"/>
      <c r="XEV5"/>
      <c r="XEW5"/>
      <c r="XEX5"/>
      <c r="XEY5"/>
      <c r="XEZ5"/>
      <c r="XFA5"/>
      <c r="XFB5"/>
      <c r="XFC5"/>
    </row>
    <row r="6" s="1" customFormat="1" ht="60" spans="1:16383">
      <c r="A6" s="38" t="s">
        <v>32</v>
      </c>
      <c r="B6" s="39" t="s">
        <v>32</v>
      </c>
      <c r="C6" s="38" t="s">
        <v>33</v>
      </c>
      <c r="D6" s="38" t="s">
        <v>34</v>
      </c>
      <c r="E6" s="6">
        <v>2</v>
      </c>
      <c r="F6" s="38" t="s">
        <v>44</v>
      </c>
      <c r="G6" s="38" t="s">
        <v>45</v>
      </c>
      <c r="H6" s="38" t="s">
        <v>46</v>
      </c>
      <c r="I6" s="6">
        <v>72.8</v>
      </c>
      <c r="J6" s="6">
        <v>71.5</v>
      </c>
      <c r="K6" s="11"/>
      <c r="L6" s="11"/>
      <c r="M6" s="6">
        <v>72.215</v>
      </c>
      <c r="N6" s="11">
        <v>5</v>
      </c>
      <c r="O6" s="40" t="s">
        <v>173</v>
      </c>
      <c r="XCE6"/>
      <c r="XCF6"/>
      <c r="XCG6"/>
      <c r="XCH6"/>
      <c r="XCI6"/>
      <c r="XCJ6"/>
      <c r="XCK6"/>
      <c r="XCL6"/>
      <c r="XCM6"/>
      <c r="XCN6"/>
      <c r="XCO6"/>
      <c r="XCP6"/>
      <c r="XCQ6"/>
      <c r="XCR6"/>
      <c r="XCS6"/>
      <c r="XCT6"/>
      <c r="XCU6"/>
      <c r="XCV6"/>
      <c r="XCW6"/>
      <c r="XCX6"/>
      <c r="XCY6"/>
      <c r="XCZ6"/>
      <c r="XDA6"/>
      <c r="XDB6"/>
      <c r="XDC6"/>
      <c r="XDD6"/>
      <c r="XDE6"/>
      <c r="XDF6"/>
      <c r="XDG6"/>
      <c r="XDH6"/>
      <c r="XDI6"/>
      <c r="XDJ6"/>
      <c r="XDK6"/>
      <c r="XDL6"/>
      <c r="XDM6"/>
      <c r="XDN6"/>
      <c r="XDO6"/>
      <c r="XDP6"/>
      <c r="XDQ6"/>
      <c r="XDR6"/>
      <c r="XDS6"/>
      <c r="XDT6"/>
      <c r="XDU6"/>
      <c r="XDV6"/>
      <c r="XDW6"/>
      <c r="XDX6"/>
      <c r="XDY6"/>
      <c r="XDZ6"/>
      <c r="XEA6"/>
      <c r="XEB6"/>
      <c r="XEC6"/>
      <c r="XED6"/>
      <c r="XEE6"/>
      <c r="XEF6"/>
      <c r="XEG6"/>
      <c r="XEH6"/>
      <c r="XEI6"/>
      <c r="XEJ6"/>
      <c r="XEK6"/>
      <c r="XEL6"/>
      <c r="XEM6"/>
      <c r="XEN6"/>
      <c r="XEO6"/>
      <c r="XEP6"/>
      <c r="XEQ6"/>
      <c r="XER6"/>
      <c r="XES6"/>
      <c r="XET6"/>
      <c r="XEU6"/>
      <c r="XEV6"/>
      <c r="XEW6"/>
      <c r="XEX6"/>
      <c r="XEY6"/>
      <c r="XEZ6"/>
      <c r="XFA6"/>
      <c r="XFB6"/>
      <c r="XFC6"/>
    </row>
    <row r="7" s="1" customFormat="1" ht="60" spans="1:16383">
      <c r="A7" s="38" t="s">
        <v>32</v>
      </c>
      <c r="B7" s="39" t="s">
        <v>32</v>
      </c>
      <c r="C7" s="38" t="s">
        <v>33</v>
      </c>
      <c r="D7" s="38" t="s">
        <v>34</v>
      </c>
      <c r="E7" s="6">
        <v>2</v>
      </c>
      <c r="F7" s="38" t="s">
        <v>47</v>
      </c>
      <c r="G7" s="38" t="s">
        <v>45</v>
      </c>
      <c r="H7" s="38" t="s">
        <v>48</v>
      </c>
      <c r="I7" s="6">
        <v>75.2</v>
      </c>
      <c r="J7" s="6">
        <v>68.5</v>
      </c>
      <c r="K7" s="11"/>
      <c r="L7" s="11"/>
      <c r="M7" s="6">
        <v>72.185</v>
      </c>
      <c r="N7" s="11">
        <v>6</v>
      </c>
      <c r="O7" s="40" t="s">
        <v>173</v>
      </c>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c r="XFC7"/>
    </row>
    <row r="8" s="1" customFormat="1" ht="60" spans="1:16383">
      <c r="A8" s="38" t="s">
        <v>32</v>
      </c>
      <c r="B8" s="39" t="s">
        <v>32</v>
      </c>
      <c r="C8" s="38" t="s">
        <v>49</v>
      </c>
      <c r="D8" s="38" t="s">
        <v>50</v>
      </c>
      <c r="E8" s="6">
        <v>1</v>
      </c>
      <c r="F8" s="38" t="s">
        <v>51</v>
      </c>
      <c r="G8" s="38" t="s">
        <v>36</v>
      </c>
      <c r="H8" s="38" t="s">
        <v>52</v>
      </c>
      <c r="I8" s="6">
        <v>78.4</v>
      </c>
      <c r="J8" s="6">
        <v>66</v>
      </c>
      <c r="K8" s="11"/>
      <c r="L8" s="11"/>
      <c r="M8" s="6">
        <v>72.82</v>
      </c>
      <c r="N8" s="11">
        <v>1</v>
      </c>
      <c r="O8" s="40" t="s">
        <v>173</v>
      </c>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c r="XFC8"/>
    </row>
    <row r="9" s="1" customFormat="1" ht="60" spans="1:16383">
      <c r="A9" s="38" t="s">
        <v>32</v>
      </c>
      <c r="B9" s="39" t="s">
        <v>32</v>
      </c>
      <c r="C9" s="38" t="s">
        <v>49</v>
      </c>
      <c r="D9" s="38" t="s">
        <v>50</v>
      </c>
      <c r="E9" s="6">
        <v>1</v>
      </c>
      <c r="F9" s="38" t="s">
        <v>53</v>
      </c>
      <c r="G9" s="38" t="s">
        <v>36</v>
      </c>
      <c r="H9" s="38" t="s">
        <v>54</v>
      </c>
      <c r="I9" s="6">
        <v>75.2</v>
      </c>
      <c r="J9" s="6">
        <v>69</v>
      </c>
      <c r="K9" s="11"/>
      <c r="L9" s="11"/>
      <c r="M9" s="6">
        <v>72.41</v>
      </c>
      <c r="N9" s="11">
        <v>2</v>
      </c>
      <c r="O9" s="40" t="s">
        <v>173</v>
      </c>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row>
    <row r="10" s="1" customFormat="1" ht="60" spans="1:16383">
      <c r="A10" s="38" t="s">
        <v>32</v>
      </c>
      <c r="B10" s="39" t="s">
        <v>32</v>
      </c>
      <c r="C10" s="38" t="s">
        <v>49</v>
      </c>
      <c r="D10" s="38" t="s">
        <v>50</v>
      </c>
      <c r="E10" s="6">
        <v>1</v>
      </c>
      <c r="F10" s="38" t="s">
        <v>55</v>
      </c>
      <c r="G10" s="38" t="s">
        <v>45</v>
      </c>
      <c r="H10" s="38" t="s">
        <v>56</v>
      </c>
      <c r="I10" s="6">
        <v>70.4</v>
      </c>
      <c r="J10" s="6">
        <v>74.5</v>
      </c>
      <c r="K10" s="11"/>
      <c r="L10" s="11"/>
      <c r="M10" s="6">
        <v>72.245</v>
      </c>
      <c r="N10" s="11">
        <v>3</v>
      </c>
      <c r="O10" s="40" t="s">
        <v>173</v>
      </c>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row>
    <row r="11" s="1" customFormat="1" ht="60" spans="1:16383">
      <c r="A11" s="38" t="s">
        <v>32</v>
      </c>
      <c r="B11" s="39" t="s">
        <v>32</v>
      </c>
      <c r="C11" s="38" t="s">
        <v>57</v>
      </c>
      <c r="D11" s="38" t="s">
        <v>58</v>
      </c>
      <c r="E11" s="6">
        <v>1</v>
      </c>
      <c r="F11" s="38" t="s">
        <v>59</v>
      </c>
      <c r="G11" s="38" t="s">
        <v>36</v>
      </c>
      <c r="H11" s="38" t="s">
        <v>60</v>
      </c>
      <c r="I11" s="6">
        <v>80.8</v>
      </c>
      <c r="J11" s="6">
        <v>72.5</v>
      </c>
      <c r="K11" s="11"/>
      <c r="L11" s="11"/>
      <c r="M11" s="6">
        <v>77.065</v>
      </c>
      <c r="N11" s="11">
        <v>1</v>
      </c>
      <c r="O11" s="40" t="s">
        <v>173</v>
      </c>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c r="XET11"/>
      <c r="XEU11"/>
      <c r="XEV11"/>
      <c r="XEW11"/>
      <c r="XEX11"/>
      <c r="XEY11"/>
      <c r="XEZ11"/>
      <c r="XFA11"/>
      <c r="XFB11"/>
      <c r="XFC11"/>
    </row>
    <row r="12" s="1" customFormat="1" ht="60" spans="1:16383">
      <c r="A12" s="38" t="s">
        <v>32</v>
      </c>
      <c r="B12" s="39" t="s">
        <v>32</v>
      </c>
      <c r="C12" s="38" t="s">
        <v>57</v>
      </c>
      <c r="D12" s="38" t="s">
        <v>58</v>
      </c>
      <c r="E12" s="6">
        <v>1</v>
      </c>
      <c r="F12" s="38" t="s">
        <v>61</v>
      </c>
      <c r="G12" s="38" t="s">
        <v>45</v>
      </c>
      <c r="H12" s="38" t="s">
        <v>62</v>
      </c>
      <c r="I12" s="6">
        <v>81.6</v>
      </c>
      <c r="J12" s="6">
        <v>69</v>
      </c>
      <c r="K12" s="11"/>
      <c r="L12" s="11"/>
      <c r="M12" s="6">
        <v>75.93</v>
      </c>
      <c r="N12" s="11">
        <v>2</v>
      </c>
      <c r="O12" s="40" t="s">
        <v>173</v>
      </c>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c r="XER12"/>
      <c r="XES12"/>
      <c r="XET12"/>
      <c r="XEU12"/>
      <c r="XEV12"/>
      <c r="XEW12"/>
      <c r="XEX12"/>
      <c r="XEY12"/>
      <c r="XEZ12"/>
      <c r="XFA12"/>
      <c r="XFB12"/>
      <c r="XFC12"/>
    </row>
    <row r="13" s="1" customFormat="1" ht="60" spans="1:16383">
      <c r="A13" s="38" t="s">
        <v>32</v>
      </c>
      <c r="B13" s="39" t="s">
        <v>32</v>
      </c>
      <c r="C13" s="38" t="s">
        <v>57</v>
      </c>
      <c r="D13" s="38" t="s">
        <v>58</v>
      </c>
      <c r="E13" s="6">
        <v>1</v>
      </c>
      <c r="F13" s="38" t="s">
        <v>63</v>
      </c>
      <c r="G13" s="38" t="s">
        <v>45</v>
      </c>
      <c r="H13" s="38" t="s">
        <v>64</v>
      </c>
      <c r="I13" s="6">
        <v>72.8</v>
      </c>
      <c r="J13" s="6">
        <v>75</v>
      </c>
      <c r="K13" s="11"/>
      <c r="L13" s="11"/>
      <c r="M13" s="6">
        <v>73.79</v>
      </c>
      <c r="N13" s="11">
        <v>3</v>
      </c>
      <c r="O13" s="40" t="s">
        <v>173</v>
      </c>
      <c r="XCE13"/>
      <c r="XCF13"/>
      <c r="XCG13"/>
      <c r="XCH13"/>
      <c r="XCI13"/>
      <c r="XCJ13"/>
      <c r="XCK13"/>
      <c r="XCL13"/>
      <c r="XCM13"/>
      <c r="XCN13"/>
      <c r="XCO13"/>
      <c r="XCP13"/>
      <c r="XCQ13"/>
      <c r="XCR13"/>
      <c r="XCS13"/>
      <c r="XCT13"/>
      <c r="XCU13"/>
      <c r="XCV13"/>
      <c r="XCW13"/>
      <c r="XCX13"/>
      <c r="XCY13"/>
      <c r="XCZ13"/>
      <c r="XDA13"/>
      <c r="XDB13"/>
      <c r="XDC13"/>
      <c r="XDD13"/>
      <c r="XDE13"/>
      <c r="XDF13"/>
      <c r="XDG13"/>
      <c r="XDH13"/>
      <c r="XDI13"/>
      <c r="XDJ13"/>
      <c r="XDK13"/>
      <c r="XDL13"/>
      <c r="XDM13"/>
      <c r="XDN13"/>
      <c r="XDO13"/>
      <c r="XDP13"/>
      <c r="XDQ13"/>
      <c r="XDR13"/>
      <c r="XDS13"/>
      <c r="XDT13"/>
      <c r="XDU13"/>
      <c r="XDV13"/>
      <c r="XDW13"/>
      <c r="XDX13"/>
      <c r="XDY13"/>
      <c r="XDZ13"/>
      <c r="XEA13"/>
      <c r="XEB13"/>
      <c r="XEC13"/>
      <c r="XED13"/>
      <c r="XEE13"/>
      <c r="XEF13"/>
      <c r="XEG13"/>
      <c r="XEH13"/>
      <c r="XEI13"/>
      <c r="XEJ13"/>
      <c r="XEK13"/>
      <c r="XEL13"/>
      <c r="XEM13"/>
      <c r="XEN13"/>
      <c r="XEO13"/>
      <c r="XEP13"/>
      <c r="XEQ13"/>
      <c r="XER13"/>
      <c r="XES13"/>
      <c r="XET13"/>
      <c r="XEU13"/>
      <c r="XEV13"/>
      <c r="XEW13"/>
      <c r="XEX13"/>
      <c r="XEY13"/>
      <c r="XEZ13"/>
      <c r="XFA13"/>
      <c r="XFB13"/>
      <c r="XFC13"/>
    </row>
    <row r="14" s="1" customFormat="1" ht="96" spans="1:16383">
      <c r="A14" s="38" t="s">
        <v>32</v>
      </c>
      <c r="B14" s="39" t="s">
        <v>65</v>
      </c>
      <c r="C14" s="38" t="s">
        <v>66</v>
      </c>
      <c r="D14" s="38" t="s">
        <v>67</v>
      </c>
      <c r="E14" s="6">
        <v>1</v>
      </c>
      <c r="F14" s="38" t="s">
        <v>68</v>
      </c>
      <c r="G14" s="38" t="s">
        <v>45</v>
      </c>
      <c r="H14" s="38" t="s">
        <v>69</v>
      </c>
      <c r="I14" s="6">
        <v>68.8</v>
      </c>
      <c r="J14" s="6">
        <v>74.5</v>
      </c>
      <c r="K14" s="11"/>
      <c r="L14" s="11"/>
      <c r="M14" s="6">
        <v>71.365</v>
      </c>
      <c r="N14" s="11">
        <v>1</v>
      </c>
      <c r="O14" s="40" t="s">
        <v>174</v>
      </c>
      <c r="XCE14"/>
      <c r="XCF14"/>
      <c r="XCG14"/>
      <c r="XCH14"/>
      <c r="XCI14"/>
      <c r="XCJ14"/>
      <c r="XCK14"/>
      <c r="XCL14"/>
      <c r="XCM14"/>
      <c r="XCN14"/>
      <c r="XCO14"/>
      <c r="XCP14"/>
      <c r="XCQ14"/>
      <c r="XCR14"/>
      <c r="XCS14"/>
      <c r="XCT14"/>
      <c r="XCU14"/>
      <c r="XCV14"/>
      <c r="XCW14"/>
      <c r="XCX14"/>
      <c r="XCY14"/>
      <c r="XCZ14"/>
      <c r="XDA14"/>
      <c r="XDB14"/>
      <c r="XDC14"/>
      <c r="XDD14"/>
      <c r="XDE14"/>
      <c r="XDF14"/>
      <c r="XDG14"/>
      <c r="XDH14"/>
      <c r="XDI14"/>
      <c r="XDJ14"/>
      <c r="XDK14"/>
      <c r="XDL14"/>
      <c r="XDM14"/>
      <c r="XDN14"/>
      <c r="XDO14"/>
      <c r="XDP14"/>
      <c r="XDQ14"/>
      <c r="XDR14"/>
      <c r="XDS14"/>
      <c r="XDT14"/>
      <c r="XDU14"/>
      <c r="XDV14"/>
      <c r="XDW14"/>
      <c r="XDX14"/>
      <c r="XDY14"/>
      <c r="XDZ14"/>
      <c r="XEA14"/>
      <c r="XEB14"/>
      <c r="XEC14"/>
      <c r="XED14"/>
      <c r="XEE14"/>
      <c r="XEF14"/>
      <c r="XEG14"/>
      <c r="XEH14"/>
      <c r="XEI14"/>
      <c r="XEJ14"/>
      <c r="XEK14"/>
      <c r="XEL14"/>
      <c r="XEM14"/>
      <c r="XEN14"/>
      <c r="XEO14"/>
      <c r="XEP14"/>
      <c r="XEQ14"/>
      <c r="XER14"/>
      <c r="XES14"/>
      <c r="XET14"/>
      <c r="XEU14"/>
      <c r="XEV14"/>
      <c r="XEW14"/>
      <c r="XEX14"/>
      <c r="XEY14"/>
      <c r="XEZ14"/>
      <c r="XFA14"/>
      <c r="XFB14"/>
      <c r="XFC14"/>
    </row>
    <row r="15" s="1" customFormat="1" ht="96" spans="1:16383">
      <c r="A15" s="38" t="s">
        <v>32</v>
      </c>
      <c r="B15" s="39" t="s">
        <v>65</v>
      </c>
      <c r="C15" s="38" t="s">
        <v>66</v>
      </c>
      <c r="D15" s="38" t="s">
        <v>67</v>
      </c>
      <c r="E15" s="6">
        <v>1</v>
      </c>
      <c r="F15" s="38" t="s">
        <v>70</v>
      </c>
      <c r="G15" s="38" t="s">
        <v>36</v>
      </c>
      <c r="H15" s="38" t="s">
        <v>71</v>
      </c>
      <c r="I15" s="6">
        <v>71.2</v>
      </c>
      <c r="J15" s="6">
        <v>67.5</v>
      </c>
      <c r="K15" s="11"/>
      <c r="L15" s="11"/>
      <c r="M15" s="6">
        <v>69.535</v>
      </c>
      <c r="N15" s="11">
        <v>2</v>
      </c>
      <c r="O15" s="40" t="s">
        <v>174</v>
      </c>
      <c r="XCE15"/>
      <c r="XCF15"/>
      <c r="XCG15"/>
      <c r="XCH15"/>
      <c r="XCI15"/>
      <c r="XCJ15"/>
      <c r="XCK15"/>
      <c r="XCL15"/>
      <c r="XCM15"/>
      <c r="XCN15"/>
      <c r="XCO15"/>
      <c r="XCP15"/>
      <c r="XCQ15"/>
      <c r="XCR15"/>
      <c r="XCS15"/>
      <c r="XCT15"/>
      <c r="XCU15"/>
      <c r="XCV15"/>
      <c r="XCW15"/>
      <c r="XCX15"/>
      <c r="XCY15"/>
      <c r="XCZ15"/>
      <c r="XDA15"/>
      <c r="XDB15"/>
      <c r="XDC15"/>
      <c r="XDD15"/>
      <c r="XDE15"/>
      <c r="XDF15"/>
      <c r="XDG15"/>
      <c r="XDH15"/>
      <c r="XDI15"/>
      <c r="XDJ15"/>
      <c r="XDK15"/>
      <c r="XDL15"/>
      <c r="XDM15"/>
      <c r="XDN15"/>
      <c r="XDO15"/>
      <c r="XDP15"/>
      <c r="XDQ15"/>
      <c r="XDR15"/>
      <c r="XDS15"/>
      <c r="XDT15"/>
      <c r="XDU15"/>
      <c r="XDV15"/>
      <c r="XDW15"/>
      <c r="XDX15"/>
      <c r="XDY15"/>
      <c r="XDZ15"/>
      <c r="XEA15"/>
      <c r="XEB15"/>
      <c r="XEC15"/>
      <c r="XED15"/>
      <c r="XEE15"/>
      <c r="XEF15"/>
      <c r="XEG15"/>
      <c r="XEH15"/>
      <c r="XEI15"/>
      <c r="XEJ15"/>
      <c r="XEK15"/>
      <c r="XEL15"/>
      <c r="XEM15"/>
      <c r="XEN15"/>
      <c r="XEO15"/>
      <c r="XEP15"/>
      <c r="XEQ15"/>
      <c r="XER15"/>
      <c r="XES15"/>
      <c r="XET15"/>
      <c r="XEU15"/>
      <c r="XEV15"/>
      <c r="XEW15"/>
      <c r="XEX15"/>
      <c r="XEY15"/>
      <c r="XEZ15"/>
      <c r="XFA15"/>
      <c r="XFB15"/>
      <c r="XFC15"/>
    </row>
    <row r="16" s="1" customFormat="1" ht="96" spans="1:16383">
      <c r="A16" s="38" t="s">
        <v>32</v>
      </c>
      <c r="B16" s="39" t="s">
        <v>65</v>
      </c>
      <c r="C16" s="38" t="s">
        <v>66</v>
      </c>
      <c r="D16" s="38" t="s">
        <v>67</v>
      </c>
      <c r="E16" s="6">
        <v>1</v>
      </c>
      <c r="F16" s="38" t="s">
        <v>72</v>
      </c>
      <c r="G16" s="38" t="s">
        <v>36</v>
      </c>
      <c r="H16" s="38" t="s">
        <v>73</v>
      </c>
      <c r="I16" s="6">
        <v>66.4</v>
      </c>
      <c r="J16" s="6">
        <v>66.5</v>
      </c>
      <c r="K16" s="11"/>
      <c r="L16" s="11"/>
      <c r="M16" s="6">
        <v>66.445</v>
      </c>
      <c r="N16" s="11">
        <v>3</v>
      </c>
      <c r="O16" s="40" t="s">
        <v>174</v>
      </c>
      <c r="XCE16" s="14"/>
      <c r="XCF16" s="14"/>
      <c r="XCG16" s="14"/>
      <c r="XCH16" s="14"/>
      <c r="XCI16" s="14"/>
      <c r="XCJ16" s="14"/>
      <c r="XCK16" s="14"/>
      <c r="XCL16" s="14"/>
      <c r="XCM16" s="14"/>
      <c r="XCN16" s="14"/>
      <c r="XCO16" s="14"/>
      <c r="XCP16" s="14"/>
      <c r="XCQ16" s="14"/>
      <c r="XCR16" s="14"/>
      <c r="XCS16" s="14"/>
      <c r="XCT16" s="14"/>
      <c r="XCU16" s="14"/>
      <c r="XCV16" s="14"/>
      <c r="XCW16" s="14"/>
      <c r="XCX16" s="14"/>
      <c r="XCY16" s="14"/>
      <c r="XCZ16" s="14"/>
      <c r="XDA16" s="14"/>
      <c r="XDB16" s="14"/>
      <c r="XDC16" s="14"/>
      <c r="XDD16" s="14"/>
      <c r="XDE16" s="14"/>
      <c r="XDF16" s="14"/>
      <c r="XDG16" s="14"/>
      <c r="XDH16" s="14"/>
      <c r="XDI16" s="14"/>
      <c r="XDJ16" s="14"/>
      <c r="XDK16" s="14"/>
      <c r="XDL16" s="14"/>
      <c r="XDM16" s="14"/>
      <c r="XDN16" s="14"/>
      <c r="XDO16" s="14"/>
      <c r="XDP16" s="14"/>
      <c r="XDQ16" s="14"/>
      <c r="XDR16" s="14"/>
      <c r="XDS16" s="14"/>
      <c r="XDT16" s="14"/>
      <c r="XDU16" s="14"/>
      <c r="XDV16" s="14"/>
      <c r="XDW16" s="14"/>
      <c r="XDX16" s="14"/>
      <c r="XDY16" s="14"/>
      <c r="XDZ16" s="14"/>
      <c r="XEA16" s="14"/>
      <c r="XEB16" s="14"/>
      <c r="XEC16" s="14"/>
      <c r="XED16" s="14"/>
      <c r="XEE16" s="14"/>
      <c r="XEF16" s="14"/>
      <c r="XEG16" s="14"/>
      <c r="XEH16" s="14"/>
      <c r="XEI16" s="14"/>
      <c r="XEJ16" s="14"/>
      <c r="XEK16" s="14"/>
      <c r="XEL16" s="14"/>
      <c r="XEM16" s="14"/>
      <c r="XEN16" s="14"/>
      <c r="XEO16" s="14"/>
      <c r="XEP16" s="14"/>
      <c r="XEQ16" s="14"/>
      <c r="XER16" s="14"/>
      <c r="XES16" s="14"/>
      <c r="XET16" s="14"/>
      <c r="XEU16" s="14"/>
      <c r="XEV16" s="14"/>
      <c r="XEW16" s="14"/>
      <c r="XEX16" s="14"/>
      <c r="XEY16" s="14"/>
      <c r="XEZ16" s="14"/>
      <c r="XFA16" s="14"/>
      <c r="XFB16" s="14"/>
      <c r="XFC16" s="14"/>
    </row>
    <row r="17" s="1" customFormat="1" ht="96" spans="1:16383">
      <c r="A17" s="38" t="s">
        <v>32</v>
      </c>
      <c r="B17" s="39" t="s">
        <v>74</v>
      </c>
      <c r="C17" s="38" t="s">
        <v>66</v>
      </c>
      <c r="D17" s="38" t="s">
        <v>75</v>
      </c>
      <c r="E17" s="6">
        <v>1</v>
      </c>
      <c r="F17" s="38" t="s">
        <v>76</v>
      </c>
      <c r="G17" s="38" t="s">
        <v>36</v>
      </c>
      <c r="H17" s="38" t="s">
        <v>77</v>
      </c>
      <c r="I17" s="6">
        <v>67.2</v>
      </c>
      <c r="J17" s="6">
        <v>71.5</v>
      </c>
      <c r="K17" s="11"/>
      <c r="L17" s="11"/>
      <c r="M17" s="6">
        <v>69.135</v>
      </c>
      <c r="N17" s="11">
        <v>1</v>
      </c>
      <c r="O17" s="40" t="s">
        <v>175</v>
      </c>
      <c r="XCE17" s="14"/>
      <c r="XCF17" s="14"/>
      <c r="XCG17" s="14"/>
      <c r="XCH17" s="14"/>
      <c r="XCI17" s="14"/>
      <c r="XCJ17" s="14"/>
      <c r="XCK17" s="14"/>
      <c r="XCL17" s="14"/>
      <c r="XCM17" s="14"/>
      <c r="XCN17" s="14"/>
      <c r="XCO17" s="14"/>
      <c r="XCP17" s="14"/>
      <c r="XCQ17" s="14"/>
      <c r="XCR17" s="14"/>
      <c r="XCS17" s="14"/>
      <c r="XCT17" s="14"/>
      <c r="XCU17" s="14"/>
      <c r="XCV17" s="14"/>
      <c r="XCW17" s="14"/>
      <c r="XCX17" s="14"/>
      <c r="XCY17" s="14"/>
      <c r="XCZ17" s="14"/>
      <c r="XDA17" s="14"/>
      <c r="XDB17" s="14"/>
      <c r="XDC17" s="14"/>
      <c r="XDD17" s="14"/>
      <c r="XDE17" s="14"/>
      <c r="XDF17" s="14"/>
      <c r="XDG17" s="14"/>
      <c r="XDH17" s="14"/>
      <c r="XDI17" s="14"/>
      <c r="XDJ17" s="14"/>
      <c r="XDK17" s="14"/>
      <c r="XDL17" s="14"/>
      <c r="XDM17" s="14"/>
      <c r="XDN17" s="14"/>
      <c r="XDO17" s="14"/>
      <c r="XDP17" s="14"/>
      <c r="XDQ17" s="14"/>
      <c r="XDR17" s="14"/>
      <c r="XDS17" s="14"/>
      <c r="XDT17" s="14"/>
      <c r="XDU17" s="14"/>
      <c r="XDV17" s="14"/>
      <c r="XDW17" s="14"/>
      <c r="XDX17" s="14"/>
      <c r="XDY17" s="14"/>
      <c r="XDZ17" s="14"/>
      <c r="XEA17" s="14"/>
      <c r="XEB17" s="14"/>
      <c r="XEC17" s="14"/>
      <c r="XED17" s="14"/>
      <c r="XEE17" s="14"/>
      <c r="XEF17" s="14"/>
      <c r="XEG17" s="14"/>
      <c r="XEH17" s="14"/>
      <c r="XEI17" s="14"/>
      <c r="XEJ17" s="14"/>
      <c r="XEK17" s="14"/>
      <c r="XEL17" s="14"/>
      <c r="XEM17" s="14"/>
      <c r="XEN17" s="14"/>
      <c r="XEO17" s="14"/>
      <c r="XEP17" s="14"/>
      <c r="XEQ17" s="14"/>
      <c r="XER17" s="14"/>
      <c r="XES17" s="14"/>
      <c r="XET17" s="14"/>
      <c r="XEU17" s="14"/>
      <c r="XEV17" s="14"/>
      <c r="XEW17" s="14"/>
      <c r="XEX17" s="14"/>
      <c r="XEY17" s="14"/>
      <c r="XEZ17" s="14"/>
      <c r="XFA17" s="14"/>
      <c r="XFB17" s="14"/>
      <c r="XFC17" s="14"/>
    </row>
    <row r="18" s="1" customFormat="1" ht="96" spans="1:16383">
      <c r="A18" s="38" t="s">
        <v>32</v>
      </c>
      <c r="B18" s="39" t="s">
        <v>74</v>
      </c>
      <c r="C18" s="38" t="s">
        <v>66</v>
      </c>
      <c r="D18" s="38" t="s">
        <v>75</v>
      </c>
      <c r="E18" s="6">
        <v>1</v>
      </c>
      <c r="F18" s="38" t="s">
        <v>78</v>
      </c>
      <c r="G18" s="38" t="s">
        <v>45</v>
      </c>
      <c r="H18" s="38" t="s">
        <v>79</v>
      </c>
      <c r="I18" s="6">
        <v>66.4</v>
      </c>
      <c r="J18" s="6">
        <v>66</v>
      </c>
      <c r="K18" s="11"/>
      <c r="L18" s="11"/>
      <c r="M18" s="6">
        <v>66.22</v>
      </c>
      <c r="N18" s="11">
        <v>2</v>
      </c>
      <c r="O18" s="40" t="s">
        <v>175</v>
      </c>
      <c r="XCE18" s="14"/>
      <c r="XCF18" s="14"/>
      <c r="XCG18" s="14"/>
      <c r="XCH18" s="14"/>
      <c r="XCI18" s="14"/>
      <c r="XCJ18" s="14"/>
      <c r="XCK18" s="14"/>
      <c r="XCL18" s="14"/>
      <c r="XCM18" s="14"/>
      <c r="XCN18" s="14"/>
      <c r="XCO18" s="14"/>
      <c r="XCP18" s="14"/>
      <c r="XCQ18" s="14"/>
      <c r="XCR18" s="14"/>
      <c r="XCS18" s="14"/>
      <c r="XCT18" s="14"/>
      <c r="XCU18" s="14"/>
      <c r="XCV18" s="14"/>
      <c r="XCW18" s="14"/>
      <c r="XCX18" s="14"/>
      <c r="XCY18" s="14"/>
      <c r="XCZ18" s="14"/>
      <c r="XDA18" s="14"/>
      <c r="XDB18" s="14"/>
      <c r="XDC18" s="14"/>
      <c r="XDD18" s="14"/>
      <c r="XDE18" s="14"/>
      <c r="XDF18" s="14"/>
      <c r="XDG18" s="14"/>
      <c r="XDH18" s="14"/>
      <c r="XDI18" s="14"/>
      <c r="XDJ18" s="14"/>
      <c r="XDK18" s="14"/>
      <c r="XDL18" s="14"/>
      <c r="XDM18" s="14"/>
      <c r="XDN18" s="14"/>
      <c r="XDO18" s="14"/>
      <c r="XDP18" s="14"/>
      <c r="XDQ18" s="14"/>
      <c r="XDR18" s="14"/>
      <c r="XDS18" s="14"/>
      <c r="XDT18" s="14"/>
      <c r="XDU18" s="14"/>
      <c r="XDV18" s="14"/>
      <c r="XDW18" s="14"/>
      <c r="XDX18" s="14"/>
      <c r="XDY18" s="14"/>
      <c r="XDZ18" s="14"/>
      <c r="XEA18" s="14"/>
      <c r="XEB18" s="14"/>
      <c r="XEC18" s="14"/>
      <c r="XED18" s="14"/>
      <c r="XEE18" s="14"/>
      <c r="XEF18" s="14"/>
      <c r="XEG18" s="14"/>
      <c r="XEH18" s="14"/>
      <c r="XEI18" s="14"/>
      <c r="XEJ18" s="14"/>
      <c r="XEK18" s="14"/>
      <c r="XEL18" s="14"/>
      <c r="XEM18" s="14"/>
      <c r="XEN18" s="14"/>
      <c r="XEO18" s="14"/>
      <c r="XEP18" s="14"/>
      <c r="XEQ18" s="14"/>
      <c r="XER18" s="14"/>
      <c r="XES18" s="14"/>
      <c r="XET18" s="14"/>
      <c r="XEU18" s="14"/>
      <c r="XEV18" s="14"/>
      <c r="XEW18" s="14"/>
      <c r="XEX18" s="14"/>
      <c r="XEY18" s="14"/>
      <c r="XEZ18" s="14"/>
      <c r="XFA18" s="14"/>
      <c r="XFB18" s="14"/>
      <c r="XFC18" s="14"/>
    </row>
    <row r="19" s="1" customFormat="1" ht="96" spans="1:16383">
      <c r="A19" s="38" t="s">
        <v>32</v>
      </c>
      <c r="B19" s="39" t="s">
        <v>74</v>
      </c>
      <c r="C19" s="38" t="s">
        <v>66</v>
      </c>
      <c r="D19" s="38" t="s">
        <v>75</v>
      </c>
      <c r="E19" s="6">
        <v>1</v>
      </c>
      <c r="F19" s="38" t="s">
        <v>80</v>
      </c>
      <c r="G19" s="38" t="s">
        <v>36</v>
      </c>
      <c r="H19" s="38" t="s">
        <v>81</v>
      </c>
      <c r="I19" s="6">
        <v>64</v>
      </c>
      <c r="J19" s="6">
        <v>66.5</v>
      </c>
      <c r="K19" s="11"/>
      <c r="L19" s="11"/>
      <c r="M19" s="6">
        <v>65.125</v>
      </c>
      <c r="N19" s="11">
        <v>3</v>
      </c>
      <c r="O19" s="40" t="s">
        <v>175</v>
      </c>
      <c r="XCE19" s="14"/>
      <c r="XCF19" s="14"/>
      <c r="XCG19" s="14"/>
      <c r="XCH19" s="14"/>
      <c r="XCI19" s="14"/>
      <c r="XCJ19" s="14"/>
      <c r="XCK19" s="14"/>
      <c r="XCL19" s="14"/>
      <c r="XCM19" s="14"/>
      <c r="XCN19" s="14"/>
      <c r="XCO19" s="14"/>
      <c r="XCP19" s="14"/>
      <c r="XCQ19" s="14"/>
      <c r="XCR19" s="14"/>
      <c r="XCS19" s="14"/>
      <c r="XCT19" s="14"/>
      <c r="XCU19" s="14"/>
      <c r="XCV19" s="14"/>
      <c r="XCW19" s="14"/>
      <c r="XCX19" s="14"/>
      <c r="XCY19" s="14"/>
      <c r="XCZ19" s="14"/>
      <c r="XDA19" s="14"/>
      <c r="XDB19" s="14"/>
      <c r="XDC19" s="14"/>
      <c r="XDD19" s="14"/>
      <c r="XDE19" s="14"/>
      <c r="XDF19" s="14"/>
      <c r="XDG19" s="14"/>
      <c r="XDH19" s="14"/>
      <c r="XDI19" s="14"/>
      <c r="XDJ19" s="14"/>
      <c r="XDK19" s="14"/>
      <c r="XDL19" s="14"/>
      <c r="XDM19" s="14"/>
      <c r="XDN19" s="14"/>
      <c r="XDO19" s="14"/>
      <c r="XDP19" s="14"/>
      <c r="XDQ19" s="14"/>
      <c r="XDR19" s="14"/>
      <c r="XDS19" s="14"/>
      <c r="XDT19" s="14"/>
      <c r="XDU19" s="14"/>
      <c r="XDV19" s="14"/>
      <c r="XDW19" s="14"/>
      <c r="XDX19" s="14"/>
      <c r="XDY19" s="14"/>
      <c r="XDZ19" s="14"/>
      <c r="XEA19" s="14"/>
      <c r="XEB19" s="14"/>
      <c r="XEC19" s="14"/>
      <c r="XED19" s="14"/>
      <c r="XEE19" s="14"/>
      <c r="XEF19" s="14"/>
      <c r="XEG19" s="14"/>
      <c r="XEH19" s="14"/>
      <c r="XEI19" s="14"/>
      <c r="XEJ19" s="14"/>
      <c r="XEK19" s="14"/>
      <c r="XEL19" s="14"/>
      <c r="XEM19" s="14"/>
      <c r="XEN19" s="14"/>
      <c r="XEO19" s="14"/>
      <c r="XEP19" s="14"/>
      <c r="XEQ19" s="14"/>
      <c r="XER19" s="14"/>
      <c r="XES19" s="14"/>
      <c r="XET19" s="14"/>
      <c r="XEU19" s="14"/>
      <c r="XEV19" s="14"/>
      <c r="XEW19" s="14"/>
      <c r="XEX19" s="14"/>
      <c r="XEY19" s="14"/>
      <c r="XEZ19" s="14"/>
      <c r="XFA19" s="14"/>
      <c r="XFB19" s="14"/>
      <c r="XFC19" s="14"/>
    </row>
    <row r="20" s="1" customFormat="1" ht="96" spans="1:16383">
      <c r="A20" s="38" t="s">
        <v>32</v>
      </c>
      <c r="B20" s="39" t="s">
        <v>82</v>
      </c>
      <c r="C20" s="38" t="s">
        <v>66</v>
      </c>
      <c r="D20" s="38" t="s">
        <v>83</v>
      </c>
      <c r="E20" s="6">
        <v>1</v>
      </c>
      <c r="F20" s="38" t="s">
        <v>84</v>
      </c>
      <c r="G20" s="38" t="s">
        <v>45</v>
      </c>
      <c r="H20" s="38" t="s">
        <v>85</v>
      </c>
      <c r="I20" s="6">
        <v>62.4</v>
      </c>
      <c r="J20" s="6">
        <v>70.5</v>
      </c>
      <c r="K20" s="11"/>
      <c r="L20" s="11"/>
      <c r="M20" s="6">
        <v>66.045</v>
      </c>
      <c r="N20" s="11">
        <v>1</v>
      </c>
      <c r="O20" s="40" t="s">
        <v>176</v>
      </c>
      <c r="XCE20" s="14"/>
      <c r="XCF20" s="14"/>
      <c r="XCG20" s="14"/>
      <c r="XCH20" s="14"/>
      <c r="XCI20" s="14"/>
      <c r="XCJ20" s="14"/>
      <c r="XCK20" s="14"/>
      <c r="XCL20" s="14"/>
      <c r="XCM20" s="14"/>
      <c r="XCN20" s="14"/>
      <c r="XCO20" s="14"/>
      <c r="XCP20" s="14"/>
      <c r="XCQ20" s="14"/>
      <c r="XCR20" s="14"/>
      <c r="XCS20" s="14"/>
      <c r="XCT20" s="14"/>
      <c r="XCU20" s="14"/>
      <c r="XCV20" s="14"/>
      <c r="XCW20" s="14"/>
      <c r="XCX20" s="14"/>
      <c r="XCY20" s="14"/>
      <c r="XCZ20" s="14"/>
      <c r="XDA20" s="14"/>
      <c r="XDB20" s="14"/>
      <c r="XDC20" s="14"/>
      <c r="XDD20" s="14"/>
      <c r="XDE20" s="14"/>
      <c r="XDF20" s="14"/>
      <c r="XDG20" s="14"/>
      <c r="XDH20" s="14"/>
      <c r="XDI20" s="14"/>
      <c r="XDJ20" s="14"/>
      <c r="XDK20" s="14"/>
      <c r="XDL20" s="14"/>
      <c r="XDM20" s="14"/>
      <c r="XDN20" s="14"/>
      <c r="XDO20" s="14"/>
      <c r="XDP20" s="14"/>
      <c r="XDQ20" s="14"/>
      <c r="XDR20" s="14"/>
      <c r="XDS20" s="14"/>
      <c r="XDT20" s="14"/>
      <c r="XDU20" s="14"/>
      <c r="XDV20" s="14"/>
      <c r="XDW20" s="14"/>
      <c r="XDX20" s="14"/>
      <c r="XDY20" s="14"/>
      <c r="XDZ20" s="14"/>
      <c r="XEA20" s="14"/>
      <c r="XEB20" s="14"/>
      <c r="XEC20" s="14"/>
      <c r="XED20" s="14"/>
      <c r="XEE20" s="14"/>
      <c r="XEF20" s="14"/>
      <c r="XEG20" s="14"/>
      <c r="XEH20" s="14"/>
      <c r="XEI20" s="14"/>
      <c r="XEJ20" s="14"/>
      <c r="XEK20" s="14"/>
      <c r="XEL20" s="14"/>
      <c r="XEM20" s="14"/>
      <c r="XEN20" s="14"/>
      <c r="XEO20" s="14"/>
      <c r="XEP20" s="14"/>
      <c r="XEQ20" s="14"/>
      <c r="XER20" s="14"/>
      <c r="XES20" s="14"/>
      <c r="XET20" s="14"/>
      <c r="XEU20" s="14"/>
      <c r="XEV20" s="14"/>
      <c r="XEW20" s="14"/>
      <c r="XEX20" s="14"/>
      <c r="XEY20" s="14"/>
      <c r="XEZ20" s="14"/>
      <c r="XFA20" s="14"/>
      <c r="XFB20" s="14"/>
      <c r="XFC20" s="14"/>
    </row>
    <row r="21" s="1" customFormat="1" ht="96" spans="1:16383">
      <c r="A21" s="38" t="s">
        <v>32</v>
      </c>
      <c r="B21" s="39" t="s">
        <v>82</v>
      </c>
      <c r="C21" s="38" t="s">
        <v>66</v>
      </c>
      <c r="D21" s="38" t="s">
        <v>83</v>
      </c>
      <c r="E21" s="6">
        <v>1</v>
      </c>
      <c r="F21" s="38" t="s">
        <v>86</v>
      </c>
      <c r="G21" s="38" t="s">
        <v>45</v>
      </c>
      <c r="H21" s="38" t="s">
        <v>87</v>
      </c>
      <c r="I21" s="6">
        <v>60.8</v>
      </c>
      <c r="J21" s="6">
        <v>67.5</v>
      </c>
      <c r="K21" s="11"/>
      <c r="L21" s="11"/>
      <c r="M21" s="6">
        <v>63.815</v>
      </c>
      <c r="N21" s="11">
        <v>2</v>
      </c>
      <c r="O21" s="40" t="s">
        <v>176</v>
      </c>
      <c r="XCE21" s="14"/>
      <c r="XCF21" s="14"/>
      <c r="XCG21" s="14"/>
      <c r="XCH21" s="14"/>
      <c r="XCI21" s="14"/>
      <c r="XCJ21" s="14"/>
      <c r="XCK21" s="14"/>
      <c r="XCL21" s="14"/>
      <c r="XCM21" s="14"/>
      <c r="XCN21" s="14"/>
      <c r="XCO21" s="14"/>
      <c r="XCP21" s="14"/>
      <c r="XCQ21" s="14"/>
      <c r="XCR21" s="14"/>
      <c r="XCS21" s="14"/>
      <c r="XCT21" s="14"/>
      <c r="XCU21" s="14"/>
      <c r="XCV21" s="14"/>
      <c r="XCW21" s="14"/>
      <c r="XCX21" s="14"/>
      <c r="XCY21" s="14"/>
      <c r="XCZ21" s="14"/>
      <c r="XDA21" s="14"/>
      <c r="XDB21" s="14"/>
      <c r="XDC21" s="14"/>
      <c r="XDD21" s="14"/>
      <c r="XDE21" s="14"/>
      <c r="XDF21" s="14"/>
      <c r="XDG21" s="14"/>
      <c r="XDH21" s="14"/>
      <c r="XDI21" s="14"/>
      <c r="XDJ21" s="14"/>
      <c r="XDK21" s="14"/>
      <c r="XDL21" s="14"/>
      <c r="XDM21" s="14"/>
      <c r="XDN21" s="14"/>
      <c r="XDO21" s="14"/>
      <c r="XDP21" s="14"/>
      <c r="XDQ21" s="14"/>
      <c r="XDR21" s="14"/>
      <c r="XDS21" s="14"/>
      <c r="XDT21" s="14"/>
      <c r="XDU21" s="14"/>
      <c r="XDV21" s="14"/>
      <c r="XDW21" s="14"/>
      <c r="XDX21" s="14"/>
      <c r="XDY21" s="14"/>
      <c r="XDZ21" s="14"/>
      <c r="XEA21" s="14"/>
      <c r="XEB21" s="14"/>
      <c r="XEC21" s="14"/>
      <c r="XED21" s="14"/>
      <c r="XEE21" s="14"/>
      <c r="XEF21" s="14"/>
      <c r="XEG21" s="14"/>
      <c r="XEH21" s="14"/>
      <c r="XEI21" s="14"/>
      <c r="XEJ21" s="14"/>
      <c r="XEK21" s="14"/>
      <c r="XEL21" s="14"/>
      <c r="XEM21" s="14"/>
      <c r="XEN21" s="14"/>
      <c r="XEO21" s="14"/>
      <c r="XEP21" s="14"/>
      <c r="XEQ21" s="14"/>
      <c r="XER21" s="14"/>
      <c r="XES21" s="14"/>
      <c r="XET21" s="14"/>
      <c r="XEU21" s="14"/>
      <c r="XEV21" s="14"/>
      <c r="XEW21" s="14"/>
      <c r="XEX21" s="14"/>
      <c r="XEY21" s="14"/>
      <c r="XEZ21" s="14"/>
      <c r="XFA21" s="14"/>
      <c r="XFB21" s="14"/>
      <c r="XFC21" s="14"/>
    </row>
    <row r="22" s="1" customFormat="1" ht="96" spans="1:16383">
      <c r="A22" s="38" t="s">
        <v>32</v>
      </c>
      <c r="B22" s="39" t="s">
        <v>82</v>
      </c>
      <c r="C22" s="38" t="s">
        <v>66</v>
      </c>
      <c r="D22" s="38" t="s">
        <v>83</v>
      </c>
      <c r="E22" s="6">
        <v>1</v>
      </c>
      <c r="F22" s="38" t="s">
        <v>88</v>
      </c>
      <c r="G22" s="38" t="s">
        <v>36</v>
      </c>
      <c r="H22" s="38" t="s">
        <v>89</v>
      </c>
      <c r="I22" s="6">
        <v>56.8</v>
      </c>
      <c r="J22" s="6">
        <v>70.5</v>
      </c>
      <c r="K22" s="11"/>
      <c r="L22" s="11"/>
      <c r="M22" s="6">
        <v>62.965</v>
      </c>
      <c r="N22" s="11">
        <v>3</v>
      </c>
      <c r="O22" s="40" t="s">
        <v>176</v>
      </c>
      <c r="XCE22" s="14"/>
      <c r="XCF22" s="14"/>
      <c r="XCG22" s="14"/>
      <c r="XCH22" s="14"/>
      <c r="XCI22" s="14"/>
      <c r="XCJ22" s="14"/>
      <c r="XCK22" s="14"/>
      <c r="XCL22" s="14"/>
      <c r="XCM22" s="14"/>
      <c r="XCN22" s="14"/>
      <c r="XCO22" s="14"/>
      <c r="XCP22" s="14"/>
      <c r="XCQ22" s="14"/>
      <c r="XCR22" s="14"/>
      <c r="XCS22" s="14"/>
      <c r="XCT22" s="14"/>
      <c r="XCU22" s="14"/>
      <c r="XCV22" s="14"/>
      <c r="XCW22" s="14"/>
      <c r="XCX22" s="14"/>
      <c r="XCY22" s="14"/>
      <c r="XCZ22" s="14"/>
      <c r="XDA22" s="14"/>
      <c r="XDB22" s="14"/>
      <c r="XDC22" s="14"/>
      <c r="XDD22" s="14"/>
      <c r="XDE22" s="14"/>
      <c r="XDF22" s="14"/>
      <c r="XDG22" s="14"/>
      <c r="XDH22" s="14"/>
      <c r="XDI22" s="14"/>
      <c r="XDJ22" s="14"/>
      <c r="XDK22" s="14"/>
      <c r="XDL22" s="14"/>
      <c r="XDM22" s="14"/>
      <c r="XDN22" s="14"/>
      <c r="XDO22" s="14"/>
      <c r="XDP22" s="14"/>
      <c r="XDQ22" s="14"/>
      <c r="XDR22" s="14"/>
      <c r="XDS22" s="14"/>
      <c r="XDT22" s="14"/>
      <c r="XDU22" s="14"/>
      <c r="XDV22" s="14"/>
      <c r="XDW22" s="14"/>
      <c r="XDX22" s="14"/>
      <c r="XDY22" s="14"/>
      <c r="XDZ22" s="14"/>
      <c r="XEA22" s="14"/>
      <c r="XEB22" s="14"/>
      <c r="XEC22" s="14"/>
      <c r="XED22" s="14"/>
      <c r="XEE22" s="14"/>
      <c r="XEF22" s="14"/>
      <c r="XEG22" s="14"/>
      <c r="XEH22" s="14"/>
      <c r="XEI22" s="14"/>
      <c r="XEJ22" s="14"/>
      <c r="XEK22" s="14"/>
      <c r="XEL22" s="14"/>
      <c r="XEM22" s="14"/>
      <c r="XEN22" s="14"/>
      <c r="XEO22" s="14"/>
      <c r="XEP22" s="14"/>
      <c r="XEQ22" s="14"/>
      <c r="XER22" s="14"/>
      <c r="XES22" s="14"/>
      <c r="XET22" s="14"/>
      <c r="XEU22" s="14"/>
      <c r="XEV22" s="14"/>
      <c r="XEW22" s="14"/>
      <c r="XEX22" s="14"/>
      <c r="XEY22" s="14"/>
      <c r="XEZ22" s="14"/>
      <c r="XFA22" s="14"/>
      <c r="XFB22" s="14"/>
      <c r="XFC22" s="14"/>
    </row>
    <row r="23" s="1" customFormat="1" ht="96" spans="1:16383">
      <c r="A23" s="38" t="s">
        <v>32</v>
      </c>
      <c r="B23" s="39" t="s">
        <v>90</v>
      </c>
      <c r="C23" s="38" t="s">
        <v>66</v>
      </c>
      <c r="D23" s="38" t="s">
        <v>91</v>
      </c>
      <c r="E23" s="6">
        <v>1</v>
      </c>
      <c r="F23" s="38" t="s">
        <v>92</v>
      </c>
      <c r="G23" s="38" t="s">
        <v>36</v>
      </c>
      <c r="H23" s="38" t="s">
        <v>93</v>
      </c>
      <c r="I23" s="6">
        <v>73.6</v>
      </c>
      <c r="J23" s="6">
        <v>64</v>
      </c>
      <c r="K23" s="11"/>
      <c r="L23" s="11"/>
      <c r="M23" s="6">
        <v>69.28</v>
      </c>
      <c r="N23" s="11">
        <v>1</v>
      </c>
      <c r="O23" s="40" t="s">
        <v>177</v>
      </c>
      <c r="XCE23" s="14"/>
      <c r="XCF23" s="14"/>
      <c r="XCG23" s="14"/>
      <c r="XCH23" s="14"/>
      <c r="XCI23" s="14"/>
      <c r="XCJ23" s="14"/>
      <c r="XCK23" s="14"/>
      <c r="XCL23" s="14"/>
      <c r="XCM23" s="14"/>
      <c r="XCN23" s="14"/>
      <c r="XCO23" s="14"/>
      <c r="XCP23" s="14"/>
      <c r="XCQ23" s="14"/>
      <c r="XCR23" s="14"/>
      <c r="XCS23" s="14"/>
      <c r="XCT23" s="14"/>
      <c r="XCU23" s="14"/>
      <c r="XCV23" s="14"/>
      <c r="XCW23" s="14"/>
      <c r="XCX23" s="14"/>
      <c r="XCY23" s="14"/>
      <c r="XCZ23" s="14"/>
      <c r="XDA23" s="14"/>
      <c r="XDB23" s="14"/>
      <c r="XDC23" s="14"/>
      <c r="XDD23" s="14"/>
      <c r="XDE23" s="14"/>
      <c r="XDF23" s="14"/>
      <c r="XDG23" s="14"/>
      <c r="XDH23" s="14"/>
      <c r="XDI23" s="14"/>
      <c r="XDJ23" s="14"/>
      <c r="XDK23" s="14"/>
      <c r="XDL23" s="14"/>
      <c r="XDM23" s="14"/>
      <c r="XDN23" s="14"/>
      <c r="XDO23" s="14"/>
      <c r="XDP23" s="14"/>
      <c r="XDQ23" s="14"/>
      <c r="XDR23" s="14"/>
      <c r="XDS23" s="14"/>
      <c r="XDT23" s="14"/>
      <c r="XDU23" s="14"/>
      <c r="XDV23" s="14"/>
      <c r="XDW23" s="14"/>
      <c r="XDX23" s="14"/>
      <c r="XDY23" s="14"/>
      <c r="XDZ23" s="14"/>
      <c r="XEA23" s="14"/>
      <c r="XEB23" s="14"/>
      <c r="XEC23" s="14"/>
      <c r="XED23" s="14"/>
      <c r="XEE23" s="14"/>
      <c r="XEF23" s="14"/>
      <c r="XEG23" s="14"/>
      <c r="XEH23" s="14"/>
      <c r="XEI23" s="14"/>
      <c r="XEJ23" s="14"/>
      <c r="XEK23" s="14"/>
      <c r="XEL23" s="14"/>
      <c r="XEM23" s="14"/>
      <c r="XEN23" s="14"/>
      <c r="XEO23" s="14"/>
      <c r="XEP23" s="14"/>
      <c r="XEQ23" s="14"/>
      <c r="XER23" s="14"/>
      <c r="XES23" s="14"/>
      <c r="XET23" s="14"/>
      <c r="XEU23" s="14"/>
      <c r="XEV23" s="14"/>
      <c r="XEW23" s="14"/>
      <c r="XEX23" s="14"/>
      <c r="XEY23" s="14"/>
      <c r="XEZ23" s="14"/>
      <c r="XFA23" s="14"/>
      <c r="XFB23" s="14"/>
      <c r="XFC23" s="14"/>
    </row>
    <row r="24" s="1" customFormat="1" ht="96" spans="1:16383">
      <c r="A24" s="38" t="s">
        <v>32</v>
      </c>
      <c r="B24" s="39" t="s">
        <v>90</v>
      </c>
      <c r="C24" s="38" t="s">
        <v>66</v>
      </c>
      <c r="D24" s="38" t="s">
        <v>91</v>
      </c>
      <c r="E24" s="6">
        <v>1</v>
      </c>
      <c r="F24" s="38" t="s">
        <v>94</v>
      </c>
      <c r="G24" s="38" t="s">
        <v>36</v>
      </c>
      <c r="H24" s="38" t="s">
        <v>95</v>
      </c>
      <c r="I24" s="6">
        <v>60.8</v>
      </c>
      <c r="J24" s="6">
        <v>70.5</v>
      </c>
      <c r="K24" s="11"/>
      <c r="L24" s="11"/>
      <c r="M24" s="6">
        <v>65.165</v>
      </c>
      <c r="N24" s="11">
        <v>2</v>
      </c>
      <c r="O24" s="40" t="s">
        <v>177</v>
      </c>
      <c r="XCE24" s="14"/>
      <c r="XCF24" s="14"/>
      <c r="XCG24" s="14"/>
      <c r="XCH24" s="14"/>
      <c r="XCI24" s="14"/>
      <c r="XCJ24" s="14"/>
      <c r="XCK24" s="14"/>
      <c r="XCL24" s="14"/>
      <c r="XCM24" s="14"/>
      <c r="XCN24" s="14"/>
      <c r="XCO24" s="14"/>
      <c r="XCP24" s="14"/>
      <c r="XCQ24" s="14"/>
      <c r="XCR24" s="14"/>
      <c r="XCS24" s="14"/>
      <c r="XCT24" s="14"/>
      <c r="XCU24" s="14"/>
      <c r="XCV24" s="14"/>
      <c r="XCW24" s="14"/>
      <c r="XCX24" s="14"/>
      <c r="XCY24" s="14"/>
      <c r="XCZ24" s="14"/>
      <c r="XDA24" s="14"/>
      <c r="XDB24" s="14"/>
      <c r="XDC24" s="14"/>
      <c r="XDD24" s="14"/>
      <c r="XDE24" s="14"/>
      <c r="XDF24" s="14"/>
      <c r="XDG24" s="14"/>
      <c r="XDH24" s="14"/>
      <c r="XDI24" s="14"/>
      <c r="XDJ24" s="14"/>
      <c r="XDK24" s="14"/>
      <c r="XDL24" s="14"/>
      <c r="XDM24" s="14"/>
      <c r="XDN24" s="14"/>
      <c r="XDO24" s="14"/>
      <c r="XDP24" s="14"/>
      <c r="XDQ24" s="14"/>
      <c r="XDR24" s="14"/>
      <c r="XDS24" s="14"/>
      <c r="XDT24" s="14"/>
      <c r="XDU24" s="14"/>
      <c r="XDV24" s="14"/>
      <c r="XDW24" s="14"/>
      <c r="XDX24" s="14"/>
      <c r="XDY24" s="14"/>
      <c r="XDZ24" s="14"/>
      <c r="XEA24" s="14"/>
      <c r="XEB24" s="14"/>
      <c r="XEC24" s="14"/>
      <c r="XED24" s="14"/>
      <c r="XEE24" s="14"/>
      <c r="XEF24" s="14"/>
      <c r="XEG24" s="14"/>
      <c r="XEH24" s="14"/>
      <c r="XEI24" s="14"/>
      <c r="XEJ24" s="14"/>
      <c r="XEK24" s="14"/>
      <c r="XEL24" s="14"/>
      <c r="XEM24" s="14"/>
      <c r="XEN24" s="14"/>
      <c r="XEO24" s="14"/>
      <c r="XEP24" s="14"/>
      <c r="XEQ24" s="14"/>
      <c r="XER24" s="14"/>
      <c r="XES24" s="14"/>
      <c r="XET24" s="14"/>
      <c r="XEU24" s="14"/>
      <c r="XEV24" s="14"/>
      <c r="XEW24" s="14"/>
      <c r="XEX24" s="14"/>
      <c r="XEY24" s="14"/>
      <c r="XEZ24" s="14"/>
      <c r="XFA24" s="14"/>
      <c r="XFB24" s="14"/>
      <c r="XFC24" s="14"/>
    </row>
    <row r="25" s="1" customFormat="1" ht="96" spans="1:16383">
      <c r="A25" s="38" t="s">
        <v>32</v>
      </c>
      <c r="B25" s="39" t="s">
        <v>90</v>
      </c>
      <c r="C25" s="38" t="s">
        <v>66</v>
      </c>
      <c r="D25" s="38" t="s">
        <v>91</v>
      </c>
      <c r="E25" s="6">
        <v>1</v>
      </c>
      <c r="F25" s="38" t="s">
        <v>96</v>
      </c>
      <c r="G25" s="38" t="s">
        <v>36</v>
      </c>
      <c r="H25" s="38" t="s">
        <v>97</v>
      </c>
      <c r="I25" s="6">
        <v>64</v>
      </c>
      <c r="J25" s="6">
        <v>64.5</v>
      </c>
      <c r="K25" s="11"/>
      <c r="L25" s="11"/>
      <c r="M25" s="6">
        <v>64.225</v>
      </c>
      <c r="N25" s="11">
        <v>3</v>
      </c>
      <c r="O25" s="40" t="s">
        <v>177</v>
      </c>
      <c r="XCE25" s="14"/>
      <c r="XCF25" s="14"/>
      <c r="XCG25" s="14"/>
      <c r="XCH25" s="14"/>
      <c r="XCI25" s="14"/>
      <c r="XCJ25" s="14"/>
      <c r="XCK25" s="14"/>
      <c r="XCL25" s="14"/>
      <c r="XCM25" s="14"/>
      <c r="XCN25" s="14"/>
      <c r="XCO25" s="14"/>
      <c r="XCP25" s="14"/>
      <c r="XCQ25" s="14"/>
      <c r="XCR25" s="14"/>
      <c r="XCS25" s="14"/>
      <c r="XCT25" s="14"/>
      <c r="XCU25" s="14"/>
      <c r="XCV25" s="14"/>
      <c r="XCW25" s="14"/>
      <c r="XCX25" s="14"/>
      <c r="XCY25" s="14"/>
      <c r="XCZ25" s="14"/>
      <c r="XDA25" s="14"/>
      <c r="XDB25" s="14"/>
      <c r="XDC25" s="14"/>
      <c r="XDD25" s="14"/>
      <c r="XDE25" s="14"/>
      <c r="XDF25" s="14"/>
      <c r="XDG25" s="14"/>
      <c r="XDH25" s="14"/>
      <c r="XDI25" s="14"/>
      <c r="XDJ25" s="14"/>
      <c r="XDK25" s="14"/>
      <c r="XDL25" s="14"/>
      <c r="XDM25" s="14"/>
      <c r="XDN25" s="14"/>
      <c r="XDO25" s="14"/>
      <c r="XDP25" s="14"/>
      <c r="XDQ25" s="14"/>
      <c r="XDR25" s="14"/>
      <c r="XDS25" s="14"/>
      <c r="XDT25" s="14"/>
      <c r="XDU25" s="14"/>
      <c r="XDV25" s="14"/>
      <c r="XDW25" s="14"/>
      <c r="XDX25" s="14"/>
      <c r="XDY25" s="14"/>
      <c r="XDZ25" s="14"/>
      <c r="XEA25" s="14"/>
      <c r="XEB25" s="14"/>
      <c r="XEC25" s="14"/>
      <c r="XED25" s="14"/>
      <c r="XEE25" s="14"/>
      <c r="XEF25" s="14"/>
      <c r="XEG25" s="14"/>
      <c r="XEH25" s="14"/>
      <c r="XEI25" s="14"/>
      <c r="XEJ25" s="14"/>
      <c r="XEK25" s="14"/>
      <c r="XEL25" s="14"/>
      <c r="XEM25" s="14"/>
      <c r="XEN25" s="14"/>
      <c r="XEO25" s="14"/>
      <c r="XEP25" s="14"/>
      <c r="XEQ25" s="14"/>
      <c r="XER25" s="14"/>
      <c r="XES25" s="14"/>
      <c r="XET25" s="14"/>
      <c r="XEU25" s="14"/>
      <c r="XEV25" s="14"/>
      <c r="XEW25" s="14"/>
      <c r="XEX25" s="14"/>
      <c r="XEY25" s="14"/>
      <c r="XEZ25" s="14"/>
      <c r="XFA25" s="14"/>
      <c r="XFB25" s="14"/>
      <c r="XFC25" s="14"/>
    </row>
    <row r="26" s="1" customFormat="1" ht="96" spans="1:16383">
      <c r="A26" s="38" t="s">
        <v>32</v>
      </c>
      <c r="B26" s="39" t="s">
        <v>98</v>
      </c>
      <c r="C26" s="38" t="s">
        <v>66</v>
      </c>
      <c r="D26" s="38" t="s">
        <v>99</v>
      </c>
      <c r="E26" s="6">
        <v>1</v>
      </c>
      <c r="F26" s="38" t="s">
        <v>100</v>
      </c>
      <c r="G26" s="38" t="s">
        <v>36</v>
      </c>
      <c r="H26" s="38" t="s">
        <v>101</v>
      </c>
      <c r="I26" s="6">
        <v>65.6</v>
      </c>
      <c r="J26" s="6">
        <v>68.5</v>
      </c>
      <c r="K26" s="11"/>
      <c r="L26" s="11"/>
      <c r="M26" s="6">
        <v>66.905</v>
      </c>
      <c r="N26" s="11">
        <v>1</v>
      </c>
      <c r="O26" s="40" t="s">
        <v>178</v>
      </c>
      <c r="XCE26" s="14"/>
      <c r="XCF26" s="14"/>
      <c r="XCG26" s="14"/>
      <c r="XCH26" s="14"/>
      <c r="XCI26" s="14"/>
      <c r="XCJ26" s="14"/>
      <c r="XCK26" s="14"/>
      <c r="XCL26" s="14"/>
      <c r="XCM26" s="14"/>
      <c r="XCN26" s="14"/>
      <c r="XCO26" s="14"/>
      <c r="XCP26" s="14"/>
      <c r="XCQ26" s="14"/>
      <c r="XCR26" s="14"/>
      <c r="XCS26" s="14"/>
      <c r="XCT26" s="14"/>
      <c r="XCU26" s="14"/>
      <c r="XCV26" s="14"/>
      <c r="XCW26" s="14"/>
      <c r="XCX26" s="14"/>
      <c r="XCY26" s="14"/>
      <c r="XCZ26" s="14"/>
      <c r="XDA26" s="14"/>
      <c r="XDB26" s="14"/>
      <c r="XDC26" s="14"/>
      <c r="XDD26" s="14"/>
      <c r="XDE26" s="14"/>
      <c r="XDF26" s="14"/>
      <c r="XDG26" s="14"/>
      <c r="XDH26" s="14"/>
      <c r="XDI26" s="14"/>
      <c r="XDJ26" s="14"/>
      <c r="XDK26" s="14"/>
      <c r="XDL26" s="14"/>
      <c r="XDM26" s="14"/>
      <c r="XDN26" s="14"/>
      <c r="XDO26" s="14"/>
      <c r="XDP26" s="14"/>
      <c r="XDQ26" s="14"/>
      <c r="XDR26" s="14"/>
      <c r="XDS26" s="14"/>
      <c r="XDT26" s="14"/>
      <c r="XDU26" s="14"/>
      <c r="XDV26" s="14"/>
      <c r="XDW26" s="14"/>
      <c r="XDX26" s="14"/>
      <c r="XDY26" s="14"/>
      <c r="XDZ26" s="14"/>
      <c r="XEA26" s="14"/>
      <c r="XEB26" s="14"/>
      <c r="XEC26" s="14"/>
      <c r="XED26" s="14"/>
      <c r="XEE26" s="14"/>
      <c r="XEF26" s="14"/>
      <c r="XEG26" s="14"/>
      <c r="XEH26" s="14"/>
      <c r="XEI26" s="14"/>
      <c r="XEJ26" s="14"/>
      <c r="XEK26" s="14"/>
      <c r="XEL26" s="14"/>
      <c r="XEM26" s="14"/>
      <c r="XEN26" s="14"/>
      <c r="XEO26" s="14"/>
      <c r="XEP26" s="14"/>
      <c r="XEQ26" s="14"/>
      <c r="XER26" s="14"/>
      <c r="XES26" s="14"/>
      <c r="XET26" s="14"/>
      <c r="XEU26" s="14"/>
      <c r="XEV26" s="14"/>
      <c r="XEW26" s="14"/>
      <c r="XEX26" s="14"/>
      <c r="XEY26" s="14"/>
      <c r="XEZ26" s="14"/>
      <c r="XFA26" s="14"/>
      <c r="XFB26" s="14"/>
      <c r="XFC26" s="14"/>
    </row>
    <row r="27" s="1" customFormat="1" ht="96" spans="1:16383">
      <c r="A27" s="38" t="s">
        <v>32</v>
      </c>
      <c r="B27" s="39" t="s">
        <v>98</v>
      </c>
      <c r="C27" s="38" t="s">
        <v>66</v>
      </c>
      <c r="D27" s="38" t="s">
        <v>99</v>
      </c>
      <c r="E27" s="6">
        <v>1</v>
      </c>
      <c r="F27" s="38" t="s">
        <v>102</v>
      </c>
      <c r="G27" s="38" t="s">
        <v>45</v>
      </c>
      <c r="H27" s="38" t="s">
        <v>103</v>
      </c>
      <c r="I27" s="6">
        <v>68</v>
      </c>
      <c r="J27" s="6">
        <v>60</v>
      </c>
      <c r="K27" s="11"/>
      <c r="L27" s="11"/>
      <c r="M27" s="6">
        <v>64.4</v>
      </c>
      <c r="N27" s="11">
        <v>2</v>
      </c>
      <c r="O27" s="40" t="s">
        <v>178</v>
      </c>
      <c r="XCE27" s="14"/>
      <c r="XCF27" s="14"/>
      <c r="XCG27" s="14"/>
      <c r="XCH27" s="14"/>
      <c r="XCI27" s="14"/>
      <c r="XCJ27" s="14"/>
      <c r="XCK27" s="14"/>
      <c r="XCL27" s="14"/>
      <c r="XCM27" s="14"/>
      <c r="XCN27" s="14"/>
      <c r="XCO27" s="14"/>
      <c r="XCP27" s="14"/>
      <c r="XCQ27" s="14"/>
      <c r="XCR27" s="14"/>
      <c r="XCS27" s="14"/>
      <c r="XCT27" s="14"/>
      <c r="XCU27" s="14"/>
      <c r="XCV27" s="14"/>
      <c r="XCW27" s="14"/>
      <c r="XCX27" s="14"/>
      <c r="XCY27" s="14"/>
      <c r="XCZ27" s="14"/>
      <c r="XDA27" s="14"/>
      <c r="XDB27" s="14"/>
      <c r="XDC27" s="14"/>
      <c r="XDD27" s="14"/>
      <c r="XDE27" s="14"/>
      <c r="XDF27" s="14"/>
      <c r="XDG27" s="14"/>
      <c r="XDH27" s="14"/>
      <c r="XDI27" s="14"/>
      <c r="XDJ27" s="14"/>
      <c r="XDK27" s="14"/>
      <c r="XDL27" s="14"/>
      <c r="XDM27" s="14"/>
      <c r="XDN27" s="14"/>
      <c r="XDO27" s="14"/>
      <c r="XDP27" s="14"/>
      <c r="XDQ27" s="14"/>
      <c r="XDR27" s="14"/>
      <c r="XDS27" s="14"/>
      <c r="XDT27" s="14"/>
      <c r="XDU27" s="14"/>
      <c r="XDV27" s="14"/>
      <c r="XDW27" s="14"/>
      <c r="XDX27" s="14"/>
      <c r="XDY27" s="14"/>
      <c r="XDZ27" s="14"/>
      <c r="XEA27" s="14"/>
      <c r="XEB27" s="14"/>
      <c r="XEC27" s="14"/>
      <c r="XED27" s="14"/>
      <c r="XEE27" s="14"/>
      <c r="XEF27" s="14"/>
      <c r="XEG27" s="14"/>
      <c r="XEH27" s="14"/>
      <c r="XEI27" s="14"/>
      <c r="XEJ27" s="14"/>
      <c r="XEK27" s="14"/>
      <c r="XEL27" s="14"/>
      <c r="XEM27" s="14"/>
      <c r="XEN27" s="14"/>
      <c r="XEO27" s="14"/>
      <c r="XEP27" s="14"/>
      <c r="XEQ27" s="14"/>
      <c r="XER27" s="14"/>
      <c r="XES27" s="14"/>
      <c r="XET27" s="14"/>
      <c r="XEU27" s="14"/>
      <c r="XEV27" s="14"/>
      <c r="XEW27" s="14"/>
      <c r="XEX27" s="14"/>
      <c r="XEY27" s="14"/>
      <c r="XEZ27" s="14"/>
      <c r="XFA27" s="14"/>
      <c r="XFB27" s="14"/>
      <c r="XFC27" s="14"/>
    </row>
    <row r="28" s="1" customFormat="1" ht="96" spans="1:16383">
      <c r="A28" s="38" t="s">
        <v>32</v>
      </c>
      <c r="B28" s="39" t="s">
        <v>98</v>
      </c>
      <c r="C28" s="38" t="s">
        <v>66</v>
      </c>
      <c r="D28" s="38" t="s">
        <v>99</v>
      </c>
      <c r="E28" s="6">
        <v>1</v>
      </c>
      <c r="F28" s="38" t="s">
        <v>104</v>
      </c>
      <c r="G28" s="38" t="s">
        <v>36</v>
      </c>
      <c r="H28" s="38" t="s">
        <v>105</v>
      </c>
      <c r="I28" s="6">
        <v>57.6</v>
      </c>
      <c r="J28" s="6">
        <v>66.5</v>
      </c>
      <c r="K28" s="11"/>
      <c r="L28" s="11"/>
      <c r="M28" s="6">
        <v>61.605</v>
      </c>
      <c r="N28" s="11">
        <v>3</v>
      </c>
      <c r="O28" s="40" t="s">
        <v>178</v>
      </c>
      <c r="XCE28" s="14"/>
      <c r="XCF28" s="14"/>
      <c r="XCG28" s="14"/>
      <c r="XCH28" s="14"/>
      <c r="XCI28" s="14"/>
      <c r="XCJ28" s="14"/>
      <c r="XCK28" s="14"/>
      <c r="XCL28" s="14"/>
      <c r="XCM28" s="14"/>
      <c r="XCN28" s="14"/>
      <c r="XCO28" s="14"/>
      <c r="XCP28" s="14"/>
      <c r="XCQ28" s="14"/>
      <c r="XCR28" s="14"/>
      <c r="XCS28" s="14"/>
      <c r="XCT28" s="14"/>
      <c r="XCU28" s="14"/>
      <c r="XCV28" s="14"/>
      <c r="XCW28" s="14"/>
      <c r="XCX28" s="14"/>
      <c r="XCY28" s="14"/>
      <c r="XCZ28" s="14"/>
      <c r="XDA28" s="14"/>
      <c r="XDB28" s="14"/>
      <c r="XDC28" s="14"/>
      <c r="XDD28" s="14"/>
      <c r="XDE28" s="14"/>
      <c r="XDF28" s="14"/>
      <c r="XDG28" s="14"/>
      <c r="XDH28" s="14"/>
      <c r="XDI28" s="14"/>
      <c r="XDJ28" s="14"/>
      <c r="XDK28" s="14"/>
      <c r="XDL28" s="14"/>
      <c r="XDM28" s="14"/>
      <c r="XDN28" s="14"/>
      <c r="XDO28" s="14"/>
      <c r="XDP28" s="14"/>
      <c r="XDQ28" s="14"/>
      <c r="XDR28" s="14"/>
      <c r="XDS28" s="14"/>
      <c r="XDT28" s="14"/>
      <c r="XDU28" s="14"/>
      <c r="XDV28" s="14"/>
      <c r="XDW28" s="14"/>
      <c r="XDX28" s="14"/>
      <c r="XDY28" s="14"/>
      <c r="XDZ28" s="14"/>
      <c r="XEA28" s="14"/>
      <c r="XEB28" s="14"/>
      <c r="XEC28" s="14"/>
      <c r="XED28" s="14"/>
      <c r="XEE28" s="14"/>
      <c r="XEF28" s="14"/>
      <c r="XEG28" s="14"/>
      <c r="XEH28" s="14"/>
      <c r="XEI28" s="14"/>
      <c r="XEJ28" s="14"/>
      <c r="XEK28" s="14"/>
      <c r="XEL28" s="14"/>
      <c r="XEM28" s="14"/>
      <c r="XEN28" s="14"/>
      <c r="XEO28" s="14"/>
      <c r="XEP28" s="14"/>
      <c r="XEQ28" s="14"/>
      <c r="XER28" s="14"/>
      <c r="XES28" s="14"/>
      <c r="XET28" s="14"/>
      <c r="XEU28" s="14"/>
      <c r="XEV28" s="14"/>
      <c r="XEW28" s="14"/>
      <c r="XEX28" s="14"/>
      <c r="XEY28" s="14"/>
      <c r="XEZ28" s="14"/>
      <c r="XFA28" s="14"/>
      <c r="XFB28" s="14"/>
      <c r="XFC28" s="14"/>
    </row>
    <row r="29" s="1" customFormat="1" ht="96" spans="1:16383">
      <c r="A29" s="38" t="s">
        <v>32</v>
      </c>
      <c r="B29" s="39" t="s">
        <v>106</v>
      </c>
      <c r="C29" s="38" t="s">
        <v>66</v>
      </c>
      <c r="D29" s="38" t="s">
        <v>107</v>
      </c>
      <c r="E29" s="6">
        <v>2</v>
      </c>
      <c r="F29" s="38" t="s">
        <v>108</v>
      </c>
      <c r="G29" s="38" t="s">
        <v>45</v>
      </c>
      <c r="H29" s="38" t="s">
        <v>109</v>
      </c>
      <c r="I29" s="6">
        <v>69.6</v>
      </c>
      <c r="J29" s="6">
        <v>67.5</v>
      </c>
      <c r="K29" s="11"/>
      <c r="L29" s="11"/>
      <c r="M29" s="6">
        <v>68.655</v>
      </c>
      <c r="N29" s="11">
        <v>1</v>
      </c>
      <c r="O29" s="40" t="s">
        <v>179</v>
      </c>
      <c r="XCE29" s="14"/>
      <c r="XCF29" s="14"/>
      <c r="XCG29" s="14"/>
      <c r="XCH29" s="14"/>
      <c r="XCI29" s="14"/>
      <c r="XCJ29" s="14"/>
      <c r="XCK29" s="14"/>
      <c r="XCL29" s="14"/>
      <c r="XCM29" s="14"/>
      <c r="XCN29" s="14"/>
      <c r="XCO29" s="14"/>
      <c r="XCP29" s="14"/>
      <c r="XCQ29" s="14"/>
      <c r="XCR29" s="14"/>
      <c r="XCS29" s="14"/>
      <c r="XCT29" s="14"/>
      <c r="XCU29" s="14"/>
      <c r="XCV29" s="14"/>
      <c r="XCW29" s="14"/>
      <c r="XCX29" s="14"/>
      <c r="XCY29" s="14"/>
      <c r="XCZ29" s="14"/>
      <c r="XDA29" s="14"/>
      <c r="XDB29" s="14"/>
      <c r="XDC29" s="14"/>
      <c r="XDD29" s="14"/>
      <c r="XDE29" s="14"/>
      <c r="XDF29" s="14"/>
      <c r="XDG29" s="14"/>
      <c r="XDH29" s="14"/>
      <c r="XDI29" s="14"/>
      <c r="XDJ29" s="14"/>
      <c r="XDK29" s="14"/>
      <c r="XDL29" s="14"/>
      <c r="XDM29" s="14"/>
      <c r="XDN29" s="14"/>
      <c r="XDO29" s="14"/>
      <c r="XDP29" s="14"/>
      <c r="XDQ29" s="14"/>
      <c r="XDR29" s="14"/>
      <c r="XDS29" s="14"/>
      <c r="XDT29" s="14"/>
      <c r="XDU29" s="14"/>
      <c r="XDV29" s="14"/>
      <c r="XDW29" s="14"/>
      <c r="XDX29" s="14"/>
      <c r="XDY29" s="14"/>
      <c r="XDZ29" s="14"/>
      <c r="XEA29" s="14"/>
      <c r="XEB29" s="14"/>
      <c r="XEC29" s="14"/>
      <c r="XED29" s="14"/>
      <c r="XEE29" s="14"/>
      <c r="XEF29" s="14"/>
      <c r="XEG29" s="14"/>
      <c r="XEH29" s="14"/>
      <c r="XEI29" s="14"/>
      <c r="XEJ29" s="14"/>
      <c r="XEK29" s="14"/>
      <c r="XEL29" s="14"/>
      <c r="XEM29" s="14"/>
      <c r="XEN29" s="14"/>
      <c r="XEO29" s="14"/>
      <c r="XEP29" s="14"/>
      <c r="XEQ29" s="14"/>
      <c r="XER29" s="14"/>
      <c r="XES29" s="14"/>
      <c r="XET29" s="14"/>
      <c r="XEU29" s="14"/>
      <c r="XEV29" s="14"/>
      <c r="XEW29" s="14"/>
      <c r="XEX29" s="14"/>
      <c r="XEY29" s="14"/>
      <c r="XEZ29" s="14"/>
      <c r="XFA29" s="14"/>
      <c r="XFB29" s="14"/>
      <c r="XFC29" s="14"/>
    </row>
    <row r="30" s="1" customFormat="1" ht="96" spans="1:16383">
      <c r="A30" s="38" t="s">
        <v>32</v>
      </c>
      <c r="B30" s="39" t="s">
        <v>106</v>
      </c>
      <c r="C30" s="38" t="s">
        <v>66</v>
      </c>
      <c r="D30" s="38" t="s">
        <v>107</v>
      </c>
      <c r="E30" s="6">
        <v>2</v>
      </c>
      <c r="F30" s="38" t="s">
        <v>110</v>
      </c>
      <c r="G30" s="38" t="s">
        <v>36</v>
      </c>
      <c r="H30" s="38" t="s">
        <v>111</v>
      </c>
      <c r="I30" s="6">
        <v>68.8</v>
      </c>
      <c r="J30" s="6">
        <v>67.5</v>
      </c>
      <c r="K30" s="11"/>
      <c r="L30" s="11"/>
      <c r="M30" s="6">
        <v>68.215</v>
      </c>
      <c r="N30" s="11">
        <v>2</v>
      </c>
      <c r="O30" s="40" t="s">
        <v>179</v>
      </c>
      <c r="XCE30" s="14"/>
      <c r="XCF30" s="14"/>
      <c r="XCG30" s="14"/>
      <c r="XCH30" s="14"/>
      <c r="XCI30" s="14"/>
      <c r="XCJ30" s="14"/>
      <c r="XCK30" s="14"/>
      <c r="XCL30" s="14"/>
      <c r="XCM30" s="14"/>
      <c r="XCN30" s="14"/>
      <c r="XCO30" s="14"/>
      <c r="XCP30" s="14"/>
      <c r="XCQ30" s="14"/>
      <c r="XCR30" s="14"/>
      <c r="XCS30" s="14"/>
      <c r="XCT30" s="14"/>
      <c r="XCU30" s="14"/>
      <c r="XCV30" s="14"/>
      <c r="XCW30" s="14"/>
      <c r="XCX30" s="14"/>
      <c r="XCY30" s="14"/>
      <c r="XCZ30" s="14"/>
      <c r="XDA30" s="14"/>
      <c r="XDB30" s="14"/>
      <c r="XDC30" s="14"/>
      <c r="XDD30" s="14"/>
      <c r="XDE30" s="14"/>
      <c r="XDF30" s="14"/>
      <c r="XDG30" s="14"/>
      <c r="XDH30" s="14"/>
      <c r="XDI30" s="14"/>
      <c r="XDJ30" s="14"/>
      <c r="XDK30" s="14"/>
      <c r="XDL30" s="14"/>
      <c r="XDM30" s="14"/>
      <c r="XDN30" s="14"/>
      <c r="XDO30" s="14"/>
      <c r="XDP30" s="14"/>
      <c r="XDQ30" s="14"/>
      <c r="XDR30" s="14"/>
      <c r="XDS30" s="14"/>
      <c r="XDT30" s="14"/>
      <c r="XDU30" s="14"/>
      <c r="XDV30" s="14"/>
      <c r="XDW30" s="14"/>
      <c r="XDX30" s="14"/>
      <c r="XDY30" s="14"/>
      <c r="XDZ30" s="14"/>
      <c r="XEA30" s="14"/>
      <c r="XEB30" s="14"/>
      <c r="XEC30" s="14"/>
      <c r="XED30" s="14"/>
      <c r="XEE30" s="14"/>
      <c r="XEF30" s="14"/>
      <c r="XEG30" s="14"/>
      <c r="XEH30" s="14"/>
      <c r="XEI30" s="14"/>
      <c r="XEJ30" s="14"/>
      <c r="XEK30" s="14"/>
      <c r="XEL30" s="14"/>
      <c r="XEM30" s="14"/>
      <c r="XEN30" s="14"/>
      <c r="XEO30" s="14"/>
      <c r="XEP30" s="14"/>
      <c r="XEQ30" s="14"/>
      <c r="XER30" s="14"/>
      <c r="XES30" s="14"/>
      <c r="XET30" s="14"/>
      <c r="XEU30" s="14"/>
      <c r="XEV30" s="14"/>
      <c r="XEW30" s="14"/>
      <c r="XEX30" s="14"/>
      <c r="XEY30" s="14"/>
      <c r="XEZ30" s="14"/>
      <c r="XFA30" s="14"/>
      <c r="XFB30" s="14"/>
      <c r="XFC30" s="14"/>
    </row>
    <row r="31" s="1" customFormat="1" ht="96" spans="1:16383">
      <c r="A31" s="38" t="s">
        <v>32</v>
      </c>
      <c r="B31" s="39" t="s">
        <v>106</v>
      </c>
      <c r="C31" s="38" t="s">
        <v>66</v>
      </c>
      <c r="D31" s="38" t="s">
        <v>107</v>
      </c>
      <c r="E31" s="6">
        <v>2</v>
      </c>
      <c r="F31" s="38" t="s">
        <v>112</v>
      </c>
      <c r="G31" s="38" t="s">
        <v>36</v>
      </c>
      <c r="H31" s="38" t="s">
        <v>113</v>
      </c>
      <c r="I31" s="6">
        <v>66.4</v>
      </c>
      <c r="J31" s="6">
        <v>70</v>
      </c>
      <c r="K31" s="11"/>
      <c r="L31" s="11"/>
      <c r="M31" s="6">
        <v>68.02</v>
      </c>
      <c r="N31" s="11">
        <v>3</v>
      </c>
      <c r="O31" s="40" t="s">
        <v>179</v>
      </c>
      <c r="XCE31" s="14"/>
      <c r="XCF31" s="14"/>
      <c r="XCG31" s="14"/>
      <c r="XCH31" s="14"/>
      <c r="XCI31" s="14"/>
      <c r="XCJ31" s="14"/>
      <c r="XCK31" s="14"/>
      <c r="XCL31" s="14"/>
      <c r="XCM31" s="14"/>
      <c r="XCN31" s="14"/>
      <c r="XCO31" s="14"/>
      <c r="XCP31" s="14"/>
      <c r="XCQ31" s="14"/>
      <c r="XCR31" s="14"/>
      <c r="XCS31" s="14"/>
      <c r="XCT31" s="14"/>
      <c r="XCU31" s="14"/>
      <c r="XCV31" s="14"/>
      <c r="XCW31" s="14"/>
      <c r="XCX31" s="14"/>
      <c r="XCY31" s="14"/>
      <c r="XCZ31" s="14"/>
      <c r="XDA31" s="14"/>
      <c r="XDB31" s="14"/>
      <c r="XDC31" s="14"/>
      <c r="XDD31" s="14"/>
      <c r="XDE31" s="14"/>
      <c r="XDF31" s="14"/>
      <c r="XDG31" s="14"/>
      <c r="XDH31" s="14"/>
      <c r="XDI31" s="14"/>
      <c r="XDJ31" s="14"/>
      <c r="XDK31" s="14"/>
      <c r="XDL31" s="14"/>
      <c r="XDM31" s="14"/>
      <c r="XDN31" s="14"/>
      <c r="XDO31" s="14"/>
      <c r="XDP31" s="14"/>
      <c r="XDQ31" s="14"/>
      <c r="XDR31" s="14"/>
      <c r="XDS31" s="14"/>
      <c r="XDT31" s="14"/>
      <c r="XDU31" s="14"/>
      <c r="XDV31" s="14"/>
      <c r="XDW31" s="14"/>
      <c r="XDX31" s="14"/>
      <c r="XDY31" s="14"/>
      <c r="XDZ31" s="14"/>
      <c r="XEA31" s="14"/>
      <c r="XEB31" s="14"/>
      <c r="XEC31" s="14"/>
      <c r="XED31" s="14"/>
      <c r="XEE31" s="14"/>
      <c r="XEF31" s="14"/>
      <c r="XEG31" s="14"/>
      <c r="XEH31" s="14"/>
      <c r="XEI31" s="14"/>
      <c r="XEJ31" s="14"/>
      <c r="XEK31" s="14"/>
      <c r="XEL31" s="14"/>
      <c r="XEM31" s="14"/>
      <c r="XEN31" s="14"/>
      <c r="XEO31" s="14"/>
      <c r="XEP31" s="14"/>
      <c r="XEQ31" s="14"/>
      <c r="XER31" s="14"/>
      <c r="XES31" s="14"/>
      <c r="XET31" s="14"/>
      <c r="XEU31" s="14"/>
      <c r="XEV31" s="14"/>
      <c r="XEW31" s="14"/>
      <c r="XEX31" s="14"/>
      <c r="XEY31" s="14"/>
      <c r="XEZ31" s="14"/>
      <c r="XFA31" s="14"/>
      <c r="XFB31" s="14"/>
      <c r="XFC31" s="14"/>
    </row>
    <row r="32" s="1" customFormat="1" ht="96" spans="1:16383">
      <c r="A32" s="38" t="s">
        <v>32</v>
      </c>
      <c r="B32" s="39" t="s">
        <v>106</v>
      </c>
      <c r="C32" s="38" t="s">
        <v>66</v>
      </c>
      <c r="D32" s="38" t="s">
        <v>107</v>
      </c>
      <c r="E32" s="6">
        <v>2</v>
      </c>
      <c r="F32" s="38" t="s">
        <v>114</v>
      </c>
      <c r="G32" s="38" t="s">
        <v>36</v>
      </c>
      <c r="H32" s="38" t="s">
        <v>115</v>
      </c>
      <c r="I32" s="6">
        <v>66.4</v>
      </c>
      <c r="J32" s="6">
        <v>68.5</v>
      </c>
      <c r="K32" s="11"/>
      <c r="L32" s="11"/>
      <c r="M32" s="6">
        <v>67.345</v>
      </c>
      <c r="N32" s="11">
        <v>4</v>
      </c>
      <c r="O32" s="40" t="s">
        <v>179</v>
      </c>
      <c r="XCE32" s="14"/>
      <c r="XCF32" s="14"/>
      <c r="XCG32" s="14"/>
      <c r="XCH32" s="14"/>
      <c r="XCI32" s="14"/>
      <c r="XCJ32" s="14"/>
      <c r="XCK32" s="14"/>
      <c r="XCL32" s="14"/>
      <c r="XCM32" s="14"/>
      <c r="XCN32" s="14"/>
      <c r="XCO32" s="14"/>
      <c r="XCP32" s="14"/>
      <c r="XCQ32" s="14"/>
      <c r="XCR32" s="14"/>
      <c r="XCS32" s="14"/>
      <c r="XCT32" s="14"/>
      <c r="XCU32" s="14"/>
      <c r="XCV32" s="14"/>
      <c r="XCW32" s="14"/>
      <c r="XCX32" s="14"/>
      <c r="XCY32" s="14"/>
      <c r="XCZ32" s="14"/>
      <c r="XDA32" s="14"/>
      <c r="XDB32" s="14"/>
      <c r="XDC32" s="14"/>
      <c r="XDD32" s="14"/>
      <c r="XDE32" s="14"/>
      <c r="XDF32" s="14"/>
      <c r="XDG32" s="14"/>
      <c r="XDH32" s="14"/>
      <c r="XDI32" s="14"/>
      <c r="XDJ32" s="14"/>
      <c r="XDK32" s="14"/>
      <c r="XDL32" s="14"/>
      <c r="XDM32" s="14"/>
      <c r="XDN32" s="14"/>
      <c r="XDO32" s="14"/>
      <c r="XDP32" s="14"/>
      <c r="XDQ32" s="14"/>
      <c r="XDR32" s="14"/>
      <c r="XDS32" s="14"/>
      <c r="XDT32" s="14"/>
      <c r="XDU32" s="14"/>
      <c r="XDV32" s="14"/>
      <c r="XDW32" s="14"/>
      <c r="XDX32" s="14"/>
      <c r="XDY32" s="14"/>
      <c r="XDZ32" s="14"/>
      <c r="XEA32" s="14"/>
      <c r="XEB32" s="14"/>
      <c r="XEC32" s="14"/>
      <c r="XED32" s="14"/>
      <c r="XEE32" s="14"/>
      <c r="XEF32" s="14"/>
      <c r="XEG32" s="14"/>
      <c r="XEH32" s="14"/>
      <c r="XEI32" s="14"/>
      <c r="XEJ32" s="14"/>
      <c r="XEK32" s="14"/>
      <c r="XEL32" s="14"/>
      <c r="XEM32" s="14"/>
      <c r="XEN32" s="14"/>
      <c r="XEO32" s="14"/>
      <c r="XEP32" s="14"/>
      <c r="XEQ32" s="14"/>
      <c r="XER32" s="14"/>
      <c r="XES32" s="14"/>
      <c r="XET32" s="14"/>
      <c r="XEU32" s="14"/>
      <c r="XEV32" s="14"/>
      <c r="XEW32" s="14"/>
      <c r="XEX32" s="14"/>
      <c r="XEY32" s="14"/>
      <c r="XEZ32" s="14"/>
      <c r="XFA32" s="14"/>
      <c r="XFB32" s="14"/>
      <c r="XFC32" s="14"/>
    </row>
    <row r="33" s="1" customFormat="1" ht="96" spans="1:16383">
      <c r="A33" s="38" t="s">
        <v>32</v>
      </c>
      <c r="B33" s="39" t="s">
        <v>106</v>
      </c>
      <c r="C33" s="38" t="s">
        <v>66</v>
      </c>
      <c r="D33" s="38" t="s">
        <v>107</v>
      </c>
      <c r="E33" s="6">
        <v>2</v>
      </c>
      <c r="F33" s="38" t="s">
        <v>116</v>
      </c>
      <c r="G33" s="38" t="s">
        <v>45</v>
      </c>
      <c r="H33" s="38" t="s">
        <v>117</v>
      </c>
      <c r="I33" s="6">
        <v>68</v>
      </c>
      <c r="J33" s="6">
        <v>62</v>
      </c>
      <c r="K33" s="11"/>
      <c r="L33" s="11"/>
      <c r="M33" s="6">
        <v>65.3</v>
      </c>
      <c r="N33" s="11">
        <v>5</v>
      </c>
      <c r="O33" s="40" t="s">
        <v>179</v>
      </c>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c r="XFA33" s="14"/>
      <c r="XFB33" s="14"/>
      <c r="XFC33" s="14"/>
    </row>
    <row r="34" s="1" customFormat="1" ht="96" spans="1:16383">
      <c r="A34" s="38" t="s">
        <v>32</v>
      </c>
      <c r="B34" s="39" t="s">
        <v>106</v>
      </c>
      <c r="C34" s="38" t="s">
        <v>66</v>
      </c>
      <c r="D34" s="38" t="s">
        <v>107</v>
      </c>
      <c r="E34" s="6">
        <v>2</v>
      </c>
      <c r="F34" s="38" t="s">
        <v>118</v>
      </c>
      <c r="G34" s="38" t="s">
        <v>36</v>
      </c>
      <c r="H34" s="38" t="s">
        <v>119</v>
      </c>
      <c r="I34" s="6">
        <v>66.4</v>
      </c>
      <c r="J34" s="6">
        <v>63.5</v>
      </c>
      <c r="K34" s="11"/>
      <c r="L34" s="11"/>
      <c r="M34" s="6">
        <v>65.095</v>
      </c>
      <c r="N34" s="11">
        <v>6</v>
      </c>
      <c r="O34" s="40" t="s">
        <v>179</v>
      </c>
      <c r="XCE34" s="14"/>
      <c r="XCF34" s="14"/>
      <c r="XCG34" s="14"/>
      <c r="XCH34" s="14"/>
      <c r="XCI34" s="14"/>
      <c r="XCJ34" s="14"/>
      <c r="XCK34" s="14"/>
      <c r="XCL34" s="14"/>
      <c r="XCM34" s="14"/>
      <c r="XCN34" s="14"/>
      <c r="XCO34" s="14"/>
      <c r="XCP34" s="14"/>
      <c r="XCQ34" s="14"/>
      <c r="XCR34" s="14"/>
      <c r="XCS34" s="14"/>
      <c r="XCT34" s="14"/>
      <c r="XCU34" s="14"/>
      <c r="XCV34" s="14"/>
      <c r="XCW34" s="14"/>
      <c r="XCX34" s="14"/>
      <c r="XCY34" s="14"/>
      <c r="XCZ34" s="14"/>
      <c r="XDA34" s="14"/>
      <c r="XDB34" s="14"/>
      <c r="XDC34" s="14"/>
      <c r="XDD34" s="14"/>
      <c r="XDE34" s="14"/>
      <c r="XDF34" s="14"/>
      <c r="XDG34" s="14"/>
      <c r="XDH34" s="14"/>
      <c r="XDI34" s="14"/>
      <c r="XDJ34" s="14"/>
      <c r="XDK34" s="14"/>
      <c r="XDL34" s="14"/>
      <c r="XDM34" s="14"/>
      <c r="XDN34" s="14"/>
      <c r="XDO34" s="14"/>
      <c r="XDP34" s="14"/>
      <c r="XDQ34" s="14"/>
      <c r="XDR34" s="14"/>
      <c r="XDS34" s="14"/>
      <c r="XDT34" s="14"/>
      <c r="XDU34" s="14"/>
      <c r="XDV34" s="14"/>
      <c r="XDW34" s="14"/>
      <c r="XDX34" s="14"/>
      <c r="XDY34" s="14"/>
      <c r="XDZ34" s="14"/>
      <c r="XEA34" s="14"/>
      <c r="XEB34" s="14"/>
      <c r="XEC34" s="14"/>
      <c r="XED34" s="14"/>
      <c r="XEE34" s="14"/>
      <c r="XEF34" s="14"/>
      <c r="XEG34" s="14"/>
      <c r="XEH34" s="14"/>
      <c r="XEI34" s="14"/>
      <c r="XEJ34" s="14"/>
      <c r="XEK34" s="14"/>
      <c r="XEL34" s="14"/>
      <c r="XEM34" s="14"/>
      <c r="XEN34" s="14"/>
      <c r="XEO34" s="14"/>
      <c r="XEP34" s="14"/>
      <c r="XEQ34" s="14"/>
      <c r="XER34" s="14"/>
      <c r="XES34" s="14"/>
      <c r="XET34" s="14"/>
      <c r="XEU34" s="14"/>
      <c r="XEV34" s="14"/>
      <c r="XEW34" s="14"/>
      <c r="XEX34" s="14"/>
      <c r="XEY34" s="14"/>
      <c r="XEZ34" s="14"/>
      <c r="XFA34" s="14"/>
      <c r="XFB34" s="14"/>
      <c r="XFC34" s="14"/>
    </row>
    <row r="35" s="1" customFormat="1" ht="96" spans="1:16383">
      <c r="A35" s="38" t="s">
        <v>32</v>
      </c>
      <c r="B35" s="39" t="s">
        <v>120</v>
      </c>
      <c r="C35" s="38" t="s">
        <v>66</v>
      </c>
      <c r="D35" s="38" t="s">
        <v>121</v>
      </c>
      <c r="E35" s="6">
        <v>2</v>
      </c>
      <c r="F35" s="38" t="s">
        <v>122</v>
      </c>
      <c r="G35" s="38" t="s">
        <v>45</v>
      </c>
      <c r="H35" s="38" t="s">
        <v>123</v>
      </c>
      <c r="I35" s="6">
        <v>76.8</v>
      </c>
      <c r="J35" s="6">
        <v>68</v>
      </c>
      <c r="K35" s="11"/>
      <c r="L35" s="11"/>
      <c r="M35" s="6">
        <v>72.84</v>
      </c>
      <c r="N35" s="11">
        <v>1</v>
      </c>
      <c r="O35" s="40" t="s">
        <v>180</v>
      </c>
      <c r="XCE35" s="14"/>
      <c r="XCF35" s="14"/>
      <c r="XCG35" s="14"/>
      <c r="XCH35" s="14"/>
      <c r="XCI35" s="14"/>
      <c r="XCJ35" s="14"/>
      <c r="XCK35" s="14"/>
      <c r="XCL35" s="14"/>
      <c r="XCM35" s="14"/>
      <c r="XCN35" s="14"/>
      <c r="XCO35" s="14"/>
      <c r="XCP35" s="14"/>
      <c r="XCQ35" s="14"/>
      <c r="XCR35" s="14"/>
      <c r="XCS35" s="14"/>
      <c r="XCT35" s="14"/>
      <c r="XCU35" s="14"/>
      <c r="XCV35" s="14"/>
      <c r="XCW35" s="14"/>
      <c r="XCX35" s="14"/>
      <c r="XCY35" s="14"/>
      <c r="XCZ35" s="14"/>
      <c r="XDA35" s="14"/>
      <c r="XDB35" s="14"/>
      <c r="XDC35" s="14"/>
      <c r="XDD35" s="14"/>
      <c r="XDE35" s="14"/>
      <c r="XDF35" s="14"/>
      <c r="XDG35" s="14"/>
      <c r="XDH35" s="14"/>
      <c r="XDI35" s="14"/>
      <c r="XDJ35" s="14"/>
      <c r="XDK35" s="14"/>
      <c r="XDL35" s="14"/>
      <c r="XDM35" s="14"/>
      <c r="XDN35" s="14"/>
      <c r="XDO35" s="14"/>
      <c r="XDP35" s="14"/>
      <c r="XDQ35" s="14"/>
      <c r="XDR35" s="14"/>
      <c r="XDS35" s="14"/>
      <c r="XDT35" s="14"/>
      <c r="XDU35" s="14"/>
      <c r="XDV35" s="14"/>
      <c r="XDW35" s="14"/>
      <c r="XDX35" s="14"/>
      <c r="XDY35" s="14"/>
      <c r="XDZ35" s="14"/>
      <c r="XEA35" s="14"/>
      <c r="XEB35" s="14"/>
      <c r="XEC35" s="14"/>
      <c r="XED35" s="14"/>
      <c r="XEE35" s="14"/>
      <c r="XEF35" s="14"/>
      <c r="XEG35" s="14"/>
      <c r="XEH35" s="14"/>
      <c r="XEI35" s="14"/>
      <c r="XEJ35" s="14"/>
      <c r="XEK35" s="14"/>
      <c r="XEL35" s="14"/>
      <c r="XEM35" s="14"/>
      <c r="XEN35" s="14"/>
      <c r="XEO35" s="14"/>
      <c r="XEP35" s="14"/>
      <c r="XEQ35" s="14"/>
      <c r="XER35" s="14"/>
      <c r="XES35" s="14"/>
      <c r="XET35" s="14"/>
      <c r="XEU35" s="14"/>
      <c r="XEV35" s="14"/>
      <c r="XEW35" s="14"/>
      <c r="XEX35" s="14"/>
      <c r="XEY35" s="14"/>
      <c r="XEZ35" s="14"/>
      <c r="XFA35" s="14"/>
      <c r="XFB35" s="14"/>
      <c r="XFC35" s="14"/>
    </row>
    <row r="36" s="1" customFormat="1" ht="96" spans="1:16383">
      <c r="A36" s="38" t="s">
        <v>32</v>
      </c>
      <c r="B36" s="39" t="s">
        <v>120</v>
      </c>
      <c r="C36" s="38" t="s">
        <v>66</v>
      </c>
      <c r="D36" s="38" t="s">
        <v>121</v>
      </c>
      <c r="E36" s="6">
        <v>2</v>
      </c>
      <c r="F36" s="38" t="s">
        <v>124</v>
      </c>
      <c r="G36" s="38" t="s">
        <v>45</v>
      </c>
      <c r="H36" s="38" t="s">
        <v>125</v>
      </c>
      <c r="I36" s="6">
        <v>73.6</v>
      </c>
      <c r="J36" s="6">
        <v>68.5</v>
      </c>
      <c r="K36" s="11"/>
      <c r="L36" s="11"/>
      <c r="M36" s="6">
        <v>71.305</v>
      </c>
      <c r="N36" s="11">
        <v>2</v>
      </c>
      <c r="O36" s="40" t="s">
        <v>180</v>
      </c>
      <c r="XCE36" s="14"/>
      <c r="XCF36" s="14"/>
      <c r="XCG36" s="14"/>
      <c r="XCH36" s="14"/>
      <c r="XCI36" s="14"/>
      <c r="XCJ36" s="14"/>
      <c r="XCK36" s="14"/>
      <c r="XCL36" s="14"/>
      <c r="XCM36" s="14"/>
      <c r="XCN36" s="14"/>
      <c r="XCO36" s="14"/>
      <c r="XCP36" s="14"/>
      <c r="XCQ36" s="14"/>
      <c r="XCR36" s="14"/>
      <c r="XCS36" s="14"/>
      <c r="XCT36" s="14"/>
      <c r="XCU36" s="14"/>
      <c r="XCV36" s="14"/>
      <c r="XCW36" s="14"/>
      <c r="XCX36" s="14"/>
      <c r="XCY36" s="14"/>
      <c r="XCZ36" s="14"/>
      <c r="XDA36" s="14"/>
      <c r="XDB36" s="14"/>
      <c r="XDC36" s="14"/>
      <c r="XDD36" s="14"/>
      <c r="XDE36" s="14"/>
      <c r="XDF36" s="14"/>
      <c r="XDG36" s="14"/>
      <c r="XDH36" s="14"/>
      <c r="XDI36" s="14"/>
      <c r="XDJ36" s="14"/>
      <c r="XDK36" s="14"/>
      <c r="XDL36" s="14"/>
      <c r="XDM36" s="14"/>
      <c r="XDN36" s="14"/>
      <c r="XDO36" s="14"/>
      <c r="XDP36" s="14"/>
      <c r="XDQ36" s="14"/>
      <c r="XDR36" s="14"/>
      <c r="XDS36" s="14"/>
      <c r="XDT36" s="14"/>
      <c r="XDU36" s="14"/>
      <c r="XDV36" s="14"/>
      <c r="XDW36" s="14"/>
      <c r="XDX36" s="14"/>
      <c r="XDY36" s="14"/>
      <c r="XDZ36" s="14"/>
      <c r="XEA36" s="14"/>
      <c r="XEB36" s="14"/>
      <c r="XEC36" s="14"/>
      <c r="XED36" s="14"/>
      <c r="XEE36" s="14"/>
      <c r="XEF36" s="14"/>
      <c r="XEG36" s="14"/>
      <c r="XEH36" s="14"/>
      <c r="XEI36" s="14"/>
      <c r="XEJ36" s="14"/>
      <c r="XEK36" s="14"/>
      <c r="XEL36" s="14"/>
      <c r="XEM36" s="14"/>
      <c r="XEN36" s="14"/>
      <c r="XEO36" s="14"/>
      <c r="XEP36" s="14"/>
      <c r="XEQ36" s="14"/>
      <c r="XER36" s="14"/>
      <c r="XES36" s="14"/>
      <c r="XET36" s="14"/>
      <c r="XEU36" s="14"/>
      <c r="XEV36" s="14"/>
      <c r="XEW36" s="14"/>
      <c r="XEX36" s="14"/>
      <c r="XEY36" s="14"/>
      <c r="XEZ36" s="14"/>
      <c r="XFA36" s="14"/>
      <c r="XFB36" s="14"/>
      <c r="XFC36" s="14"/>
    </row>
    <row r="37" s="1" customFormat="1" ht="96" spans="1:16383">
      <c r="A37" s="38" t="s">
        <v>32</v>
      </c>
      <c r="B37" s="39" t="s">
        <v>120</v>
      </c>
      <c r="C37" s="38" t="s">
        <v>66</v>
      </c>
      <c r="D37" s="38" t="s">
        <v>121</v>
      </c>
      <c r="E37" s="6">
        <v>2</v>
      </c>
      <c r="F37" s="38" t="s">
        <v>126</v>
      </c>
      <c r="G37" s="38" t="s">
        <v>36</v>
      </c>
      <c r="H37" s="38" t="s">
        <v>127</v>
      </c>
      <c r="I37" s="6">
        <v>66.4</v>
      </c>
      <c r="J37" s="6">
        <v>70.5</v>
      </c>
      <c r="K37" s="11"/>
      <c r="L37" s="11"/>
      <c r="M37" s="6">
        <v>68.245</v>
      </c>
      <c r="N37" s="11">
        <v>3</v>
      </c>
      <c r="O37" s="40" t="s">
        <v>180</v>
      </c>
      <c r="XCE37" s="14"/>
      <c r="XCF37" s="14"/>
      <c r="XCG37" s="14"/>
      <c r="XCH37" s="14"/>
      <c r="XCI37" s="14"/>
      <c r="XCJ37" s="14"/>
      <c r="XCK37" s="14"/>
      <c r="XCL37" s="14"/>
      <c r="XCM37" s="14"/>
      <c r="XCN37" s="14"/>
      <c r="XCO37" s="14"/>
      <c r="XCP37" s="14"/>
      <c r="XCQ37" s="14"/>
      <c r="XCR37" s="14"/>
      <c r="XCS37" s="14"/>
      <c r="XCT37" s="14"/>
      <c r="XCU37" s="14"/>
      <c r="XCV37" s="14"/>
      <c r="XCW37" s="14"/>
      <c r="XCX37" s="14"/>
      <c r="XCY37" s="14"/>
      <c r="XCZ37" s="14"/>
      <c r="XDA37" s="14"/>
      <c r="XDB37" s="14"/>
      <c r="XDC37" s="14"/>
      <c r="XDD37" s="14"/>
      <c r="XDE37" s="14"/>
      <c r="XDF37" s="14"/>
      <c r="XDG37" s="14"/>
      <c r="XDH37" s="14"/>
      <c r="XDI37" s="14"/>
      <c r="XDJ37" s="14"/>
      <c r="XDK37" s="14"/>
      <c r="XDL37" s="14"/>
      <c r="XDM37" s="14"/>
      <c r="XDN37" s="14"/>
      <c r="XDO37" s="14"/>
      <c r="XDP37" s="14"/>
      <c r="XDQ37" s="14"/>
      <c r="XDR37" s="14"/>
      <c r="XDS37" s="14"/>
      <c r="XDT37" s="14"/>
      <c r="XDU37" s="14"/>
      <c r="XDV37" s="14"/>
      <c r="XDW37" s="14"/>
      <c r="XDX37" s="14"/>
      <c r="XDY37" s="14"/>
      <c r="XDZ37" s="14"/>
      <c r="XEA37" s="14"/>
      <c r="XEB37" s="14"/>
      <c r="XEC37" s="14"/>
      <c r="XED37" s="14"/>
      <c r="XEE37" s="14"/>
      <c r="XEF37" s="14"/>
      <c r="XEG37" s="14"/>
      <c r="XEH37" s="14"/>
      <c r="XEI37" s="14"/>
      <c r="XEJ37" s="14"/>
      <c r="XEK37" s="14"/>
      <c r="XEL37" s="14"/>
      <c r="XEM37" s="14"/>
      <c r="XEN37" s="14"/>
      <c r="XEO37" s="14"/>
      <c r="XEP37" s="14"/>
      <c r="XEQ37" s="14"/>
      <c r="XER37" s="14"/>
      <c r="XES37" s="14"/>
      <c r="XET37" s="14"/>
      <c r="XEU37" s="14"/>
      <c r="XEV37" s="14"/>
      <c r="XEW37" s="14"/>
      <c r="XEX37" s="14"/>
      <c r="XEY37" s="14"/>
      <c r="XEZ37" s="14"/>
      <c r="XFA37" s="14"/>
      <c r="XFB37" s="14"/>
      <c r="XFC37" s="14"/>
    </row>
    <row r="38" s="1" customFormat="1" ht="96" spans="1:16383">
      <c r="A38" s="38" t="s">
        <v>32</v>
      </c>
      <c r="B38" s="39" t="s">
        <v>120</v>
      </c>
      <c r="C38" s="38" t="s">
        <v>66</v>
      </c>
      <c r="D38" s="38" t="s">
        <v>121</v>
      </c>
      <c r="E38" s="6">
        <v>2</v>
      </c>
      <c r="F38" s="38" t="s">
        <v>128</v>
      </c>
      <c r="G38" s="38" t="s">
        <v>36</v>
      </c>
      <c r="H38" s="38" t="s">
        <v>129</v>
      </c>
      <c r="I38" s="6">
        <v>65.6</v>
      </c>
      <c r="J38" s="6">
        <v>70.5</v>
      </c>
      <c r="K38" s="11"/>
      <c r="L38" s="11"/>
      <c r="M38" s="6">
        <v>67.805</v>
      </c>
      <c r="N38" s="11">
        <v>4</v>
      </c>
      <c r="O38" s="40" t="s">
        <v>180</v>
      </c>
      <c r="XCE38" s="14"/>
      <c r="XCF38" s="14"/>
      <c r="XCG38" s="14"/>
      <c r="XCH38" s="14"/>
      <c r="XCI38" s="14"/>
      <c r="XCJ38" s="14"/>
      <c r="XCK38" s="14"/>
      <c r="XCL38" s="14"/>
      <c r="XCM38" s="14"/>
      <c r="XCN38" s="14"/>
      <c r="XCO38" s="14"/>
      <c r="XCP38" s="14"/>
      <c r="XCQ38" s="14"/>
      <c r="XCR38" s="14"/>
      <c r="XCS38" s="14"/>
      <c r="XCT38" s="14"/>
      <c r="XCU38" s="14"/>
      <c r="XCV38" s="14"/>
      <c r="XCW38" s="14"/>
      <c r="XCX38" s="14"/>
      <c r="XCY38" s="14"/>
      <c r="XCZ38" s="14"/>
      <c r="XDA38" s="14"/>
      <c r="XDB38" s="14"/>
      <c r="XDC38" s="14"/>
      <c r="XDD38" s="14"/>
      <c r="XDE38" s="14"/>
      <c r="XDF38" s="14"/>
      <c r="XDG38" s="14"/>
      <c r="XDH38" s="14"/>
      <c r="XDI38" s="14"/>
      <c r="XDJ38" s="14"/>
      <c r="XDK38" s="14"/>
      <c r="XDL38" s="14"/>
      <c r="XDM38" s="14"/>
      <c r="XDN38" s="14"/>
      <c r="XDO38" s="14"/>
      <c r="XDP38" s="14"/>
      <c r="XDQ38" s="14"/>
      <c r="XDR38" s="14"/>
      <c r="XDS38" s="14"/>
      <c r="XDT38" s="14"/>
      <c r="XDU38" s="14"/>
      <c r="XDV38" s="14"/>
      <c r="XDW38" s="14"/>
      <c r="XDX38" s="14"/>
      <c r="XDY38" s="14"/>
      <c r="XDZ38" s="14"/>
      <c r="XEA38" s="14"/>
      <c r="XEB38" s="14"/>
      <c r="XEC38" s="14"/>
      <c r="XED38" s="14"/>
      <c r="XEE38" s="14"/>
      <c r="XEF38" s="14"/>
      <c r="XEG38" s="14"/>
      <c r="XEH38" s="14"/>
      <c r="XEI38" s="14"/>
      <c r="XEJ38" s="14"/>
      <c r="XEK38" s="14"/>
      <c r="XEL38" s="14"/>
      <c r="XEM38" s="14"/>
      <c r="XEN38" s="14"/>
      <c r="XEO38" s="14"/>
      <c r="XEP38" s="14"/>
      <c r="XEQ38" s="14"/>
      <c r="XER38" s="14"/>
      <c r="XES38" s="14"/>
      <c r="XET38" s="14"/>
      <c r="XEU38" s="14"/>
      <c r="XEV38" s="14"/>
      <c r="XEW38" s="14"/>
      <c r="XEX38" s="14"/>
      <c r="XEY38" s="14"/>
      <c r="XEZ38" s="14"/>
      <c r="XFA38" s="14"/>
      <c r="XFB38" s="14"/>
      <c r="XFC38" s="14"/>
    </row>
    <row r="39" s="1" customFormat="1" ht="96" spans="1:16383">
      <c r="A39" s="38" t="s">
        <v>32</v>
      </c>
      <c r="B39" s="39" t="s">
        <v>120</v>
      </c>
      <c r="C39" s="38" t="s">
        <v>66</v>
      </c>
      <c r="D39" s="38" t="s">
        <v>121</v>
      </c>
      <c r="E39" s="6">
        <v>2</v>
      </c>
      <c r="F39" s="38" t="s">
        <v>130</v>
      </c>
      <c r="G39" s="38" t="s">
        <v>36</v>
      </c>
      <c r="H39" s="38" t="s">
        <v>131</v>
      </c>
      <c r="I39" s="6">
        <v>67.2</v>
      </c>
      <c r="J39" s="6">
        <v>67</v>
      </c>
      <c r="K39" s="11"/>
      <c r="L39" s="11"/>
      <c r="M39" s="6">
        <v>67.11</v>
      </c>
      <c r="N39" s="11">
        <v>5</v>
      </c>
      <c r="O39" s="40" t="s">
        <v>180</v>
      </c>
      <c r="XCE39" s="14"/>
      <c r="XCF39" s="14"/>
      <c r="XCG39" s="14"/>
      <c r="XCH39" s="14"/>
      <c r="XCI39" s="14"/>
      <c r="XCJ39" s="14"/>
      <c r="XCK39" s="14"/>
      <c r="XCL39" s="14"/>
      <c r="XCM39" s="14"/>
      <c r="XCN39" s="14"/>
      <c r="XCO39" s="14"/>
      <c r="XCP39" s="14"/>
      <c r="XCQ39" s="14"/>
      <c r="XCR39" s="14"/>
      <c r="XCS39" s="14"/>
      <c r="XCT39" s="14"/>
      <c r="XCU39" s="14"/>
      <c r="XCV39" s="14"/>
      <c r="XCW39" s="14"/>
      <c r="XCX39" s="14"/>
      <c r="XCY39" s="14"/>
      <c r="XCZ39" s="14"/>
      <c r="XDA39" s="14"/>
      <c r="XDB39" s="14"/>
      <c r="XDC39" s="14"/>
      <c r="XDD39" s="14"/>
      <c r="XDE39" s="14"/>
      <c r="XDF39" s="14"/>
      <c r="XDG39" s="14"/>
      <c r="XDH39" s="14"/>
      <c r="XDI39" s="14"/>
      <c r="XDJ39" s="14"/>
      <c r="XDK39" s="14"/>
      <c r="XDL39" s="14"/>
      <c r="XDM39" s="14"/>
      <c r="XDN39" s="14"/>
      <c r="XDO39" s="14"/>
      <c r="XDP39" s="14"/>
      <c r="XDQ39" s="14"/>
      <c r="XDR39" s="14"/>
      <c r="XDS39" s="14"/>
      <c r="XDT39" s="14"/>
      <c r="XDU39" s="14"/>
      <c r="XDV39" s="14"/>
      <c r="XDW39" s="14"/>
      <c r="XDX39" s="14"/>
      <c r="XDY39" s="14"/>
      <c r="XDZ39" s="14"/>
      <c r="XEA39" s="14"/>
      <c r="XEB39" s="14"/>
      <c r="XEC39" s="14"/>
      <c r="XED39" s="14"/>
      <c r="XEE39" s="14"/>
      <c r="XEF39" s="14"/>
      <c r="XEG39" s="14"/>
      <c r="XEH39" s="14"/>
      <c r="XEI39" s="14"/>
      <c r="XEJ39" s="14"/>
      <c r="XEK39" s="14"/>
      <c r="XEL39" s="14"/>
      <c r="XEM39" s="14"/>
      <c r="XEN39" s="14"/>
      <c r="XEO39" s="14"/>
      <c r="XEP39" s="14"/>
      <c r="XEQ39" s="14"/>
      <c r="XER39" s="14"/>
      <c r="XES39" s="14"/>
      <c r="XET39" s="14"/>
      <c r="XEU39" s="14"/>
      <c r="XEV39" s="14"/>
      <c r="XEW39" s="14"/>
      <c r="XEX39" s="14"/>
      <c r="XEY39" s="14"/>
      <c r="XEZ39" s="14"/>
      <c r="XFA39" s="14"/>
      <c r="XFB39" s="14"/>
      <c r="XFC39" s="14"/>
    </row>
    <row r="40" s="1" customFormat="1" ht="96" spans="1:16383">
      <c r="A40" s="38" t="s">
        <v>32</v>
      </c>
      <c r="B40" s="39" t="s">
        <v>120</v>
      </c>
      <c r="C40" s="38" t="s">
        <v>66</v>
      </c>
      <c r="D40" s="38" t="s">
        <v>121</v>
      </c>
      <c r="E40" s="6">
        <v>2</v>
      </c>
      <c r="F40" s="38" t="s">
        <v>132</v>
      </c>
      <c r="G40" s="38" t="s">
        <v>36</v>
      </c>
      <c r="H40" s="38" t="s">
        <v>133</v>
      </c>
      <c r="I40" s="6">
        <v>65.6</v>
      </c>
      <c r="J40" s="6">
        <v>68.5</v>
      </c>
      <c r="K40" s="11"/>
      <c r="L40" s="11"/>
      <c r="M40" s="6">
        <v>66.905</v>
      </c>
      <c r="N40" s="11">
        <v>6</v>
      </c>
      <c r="O40" s="40" t="s">
        <v>180</v>
      </c>
      <c r="XCE40" s="14"/>
      <c r="XCF40" s="14"/>
      <c r="XCG40" s="14"/>
      <c r="XCH40" s="14"/>
      <c r="XCI40" s="14"/>
      <c r="XCJ40" s="14"/>
      <c r="XCK40" s="14"/>
      <c r="XCL40" s="14"/>
      <c r="XCM40" s="14"/>
      <c r="XCN40" s="14"/>
      <c r="XCO40" s="14"/>
      <c r="XCP40" s="14"/>
      <c r="XCQ40" s="14"/>
      <c r="XCR40" s="14"/>
      <c r="XCS40" s="14"/>
      <c r="XCT40" s="14"/>
      <c r="XCU40" s="14"/>
      <c r="XCV40" s="14"/>
      <c r="XCW40" s="14"/>
      <c r="XCX40" s="14"/>
      <c r="XCY40" s="14"/>
      <c r="XCZ40" s="14"/>
      <c r="XDA40" s="14"/>
      <c r="XDB40" s="14"/>
      <c r="XDC40" s="14"/>
      <c r="XDD40" s="14"/>
      <c r="XDE40" s="14"/>
      <c r="XDF40" s="14"/>
      <c r="XDG40" s="14"/>
      <c r="XDH40" s="14"/>
      <c r="XDI40" s="14"/>
      <c r="XDJ40" s="14"/>
      <c r="XDK40" s="14"/>
      <c r="XDL40" s="14"/>
      <c r="XDM40" s="14"/>
      <c r="XDN40" s="14"/>
      <c r="XDO40" s="14"/>
      <c r="XDP40" s="14"/>
      <c r="XDQ40" s="14"/>
      <c r="XDR40" s="14"/>
      <c r="XDS40" s="14"/>
      <c r="XDT40" s="14"/>
      <c r="XDU40" s="14"/>
      <c r="XDV40" s="14"/>
      <c r="XDW40" s="14"/>
      <c r="XDX40" s="14"/>
      <c r="XDY40" s="14"/>
      <c r="XDZ40" s="14"/>
      <c r="XEA40" s="14"/>
      <c r="XEB40" s="14"/>
      <c r="XEC40" s="14"/>
      <c r="XED40" s="14"/>
      <c r="XEE40" s="14"/>
      <c r="XEF40" s="14"/>
      <c r="XEG40" s="14"/>
      <c r="XEH40" s="14"/>
      <c r="XEI40" s="14"/>
      <c r="XEJ40" s="14"/>
      <c r="XEK40" s="14"/>
      <c r="XEL40" s="14"/>
      <c r="XEM40" s="14"/>
      <c r="XEN40" s="14"/>
      <c r="XEO40" s="14"/>
      <c r="XEP40" s="14"/>
      <c r="XEQ40" s="14"/>
      <c r="XER40" s="14"/>
      <c r="XES40" s="14"/>
      <c r="XET40" s="14"/>
      <c r="XEU40" s="14"/>
      <c r="XEV40" s="14"/>
      <c r="XEW40" s="14"/>
      <c r="XEX40" s="14"/>
      <c r="XEY40" s="14"/>
      <c r="XEZ40" s="14"/>
      <c r="XFA40" s="14"/>
      <c r="XFB40" s="14"/>
      <c r="XFC40" s="14"/>
    </row>
    <row r="41" s="1" customFormat="1" ht="96" spans="1:16383">
      <c r="A41" s="38" t="s">
        <v>32</v>
      </c>
      <c r="B41" s="39" t="s">
        <v>134</v>
      </c>
      <c r="C41" s="38" t="s">
        <v>66</v>
      </c>
      <c r="D41" s="38" t="s">
        <v>135</v>
      </c>
      <c r="E41" s="6">
        <v>1</v>
      </c>
      <c r="F41" s="38" t="s">
        <v>136</v>
      </c>
      <c r="G41" s="38" t="s">
        <v>36</v>
      </c>
      <c r="H41" s="38" t="s">
        <v>137</v>
      </c>
      <c r="I41" s="6">
        <v>66.4</v>
      </c>
      <c r="J41" s="6">
        <v>65</v>
      </c>
      <c r="K41" s="11"/>
      <c r="L41" s="11"/>
      <c r="M41" s="6">
        <v>65.77</v>
      </c>
      <c r="N41" s="11">
        <v>1</v>
      </c>
      <c r="O41" s="40" t="s">
        <v>181</v>
      </c>
      <c r="XCE41" s="14"/>
      <c r="XCF41" s="14"/>
      <c r="XCG41" s="14"/>
      <c r="XCH41" s="14"/>
      <c r="XCI41" s="14"/>
      <c r="XCJ41" s="14"/>
      <c r="XCK41" s="14"/>
      <c r="XCL41" s="14"/>
      <c r="XCM41" s="14"/>
      <c r="XCN41" s="14"/>
      <c r="XCO41" s="14"/>
      <c r="XCP41" s="14"/>
      <c r="XCQ41" s="14"/>
      <c r="XCR41" s="14"/>
      <c r="XCS41" s="14"/>
      <c r="XCT41" s="14"/>
      <c r="XCU41" s="14"/>
      <c r="XCV41" s="14"/>
      <c r="XCW41" s="14"/>
      <c r="XCX41" s="14"/>
      <c r="XCY41" s="14"/>
      <c r="XCZ41" s="14"/>
      <c r="XDA41" s="14"/>
      <c r="XDB41" s="14"/>
      <c r="XDC41" s="14"/>
      <c r="XDD41" s="14"/>
      <c r="XDE41" s="14"/>
      <c r="XDF41" s="14"/>
      <c r="XDG41" s="14"/>
      <c r="XDH41" s="14"/>
      <c r="XDI41" s="14"/>
      <c r="XDJ41" s="14"/>
      <c r="XDK41" s="14"/>
      <c r="XDL41" s="14"/>
      <c r="XDM41" s="14"/>
      <c r="XDN41" s="14"/>
      <c r="XDO41" s="14"/>
      <c r="XDP41" s="14"/>
      <c r="XDQ41" s="14"/>
      <c r="XDR41" s="14"/>
      <c r="XDS41" s="14"/>
      <c r="XDT41" s="14"/>
      <c r="XDU41" s="14"/>
      <c r="XDV41" s="14"/>
      <c r="XDW41" s="14"/>
      <c r="XDX41" s="14"/>
      <c r="XDY41" s="14"/>
      <c r="XDZ41" s="14"/>
      <c r="XEA41" s="14"/>
      <c r="XEB41" s="14"/>
      <c r="XEC41" s="14"/>
      <c r="XED41" s="14"/>
      <c r="XEE41" s="14"/>
      <c r="XEF41" s="14"/>
      <c r="XEG41" s="14"/>
      <c r="XEH41" s="14"/>
      <c r="XEI41" s="14"/>
      <c r="XEJ41" s="14"/>
      <c r="XEK41" s="14"/>
      <c r="XEL41" s="14"/>
      <c r="XEM41" s="14"/>
      <c r="XEN41" s="14"/>
      <c r="XEO41" s="14"/>
      <c r="XEP41" s="14"/>
      <c r="XEQ41" s="14"/>
      <c r="XER41" s="14"/>
      <c r="XES41" s="14"/>
      <c r="XET41" s="14"/>
      <c r="XEU41" s="14"/>
      <c r="XEV41" s="14"/>
      <c r="XEW41" s="14"/>
      <c r="XEX41" s="14"/>
      <c r="XEY41" s="14"/>
      <c r="XEZ41" s="14"/>
      <c r="XFA41" s="14"/>
      <c r="XFB41" s="14"/>
      <c r="XFC41" s="14"/>
    </row>
    <row r="42" s="1" customFormat="1" ht="96" spans="1:16383">
      <c r="A42" s="38" t="s">
        <v>32</v>
      </c>
      <c r="B42" s="39" t="s">
        <v>134</v>
      </c>
      <c r="C42" s="38" t="s">
        <v>66</v>
      </c>
      <c r="D42" s="38" t="s">
        <v>135</v>
      </c>
      <c r="E42" s="6">
        <v>1</v>
      </c>
      <c r="F42" s="38" t="s">
        <v>138</v>
      </c>
      <c r="G42" s="38" t="s">
        <v>36</v>
      </c>
      <c r="H42" s="38" t="s">
        <v>139</v>
      </c>
      <c r="I42" s="6">
        <v>61.6</v>
      </c>
      <c r="J42" s="6">
        <v>70.5</v>
      </c>
      <c r="K42" s="11"/>
      <c r="L42" s="11"/>
      <c r="M42" s="6">
        <v>65.605</v>
      </c>
      <c r="N42" s="11">
        <v>2</v>
      </c>
      <c r="O42" s="40" t="s">
        <v>181</v>
      </c>
      <c r="XCE42" s="14"/>
      <c r="XCF42" s="14"/>
      <c r="XCG42" s="14"/>
      <c r="XCH42" s="14"/>
      <c r="XCI42" s="14"/>
      <c r="XCJ42" s="14"/>
      <c r="XCK42" s="14"/>
      <c r="XCL42" s="14"/>
      <c r="XCM42" s="14"/>
      <c r="XCN42" s="14"/>
      <c r="XCO42" s="14"/>
      <c r="XCP42" s="14"/>
      <c r="XCQ42" s="14"/>
      <c r="XCR42" s="14"/>
      <c r="XCS42" s="14"/>
      <c r="XCT42" s="14"/>
      <c r="XCU42" s="14"/>
      <c r="XCV42" s="14"/>
      <c r="XCW42" s="14"/>
      <c r="XCX42" s="14"/>
      <c r="XCY42" s="14"/>
      <c r="XCZ42" s="14"/>
      <c r="XDA42" s="14"/>
      <c r="XDB42" s="14"/>
      <c r="XDC42" s="14"/>
      <c r="XDD42" s="14"/>
      <c r="XDE42" s="14"/>
      <c r="XDF42" s="14"/>
      <c r="XDG42" s="14"/>
      <c r="XDH42" s="14"/>
      <c r="XDI42" s="14"/>
      <c r="XDJ42" s="14"/>
      <c r="XDK42" s="14"/>
      <c r="XDL42" s="14"/>
      <c r="XDM42" s="14"/>
      <c r="XDN42" s="14"/>
      <c r="XDO42" s="14"/>
      <c r="XDP42" s="14"/>
      <c r="XDQ42" s="14"/>
      <c r="XDR42" s="14"/>
      <c r="XDS42" s="14"/>
      <c r="XDT42" s="14"/>
      <c r="XDU42" s="14"/>
      <c r="XDV42" s="14"/>
      <c r="XDW42" s="14"/>
      <c r="XDX42" s="14"/>
      <c r="XDY42" s="14"/>
      <c r="XDZ42" s="14"/>
      <c r="XEA42" s="14"/>
      <c r="XEB42" s="14"/>
      <c r="XEC42" s="14"/>
      <c r="XED42" s="14"/>
      <c r="XEE42" s="14"/>
      <c r="XEF42" s="14"/>
      <c r="XEG42" s="14"/>
      <c r="XEH42" s="14"/>
      <c r="XEI42" s="14"/>
      <c r="XEJ42" s="14"/>
      <c r="XEK42" s="14"/>
      <c r="XEL42" s="14"/>
      <c r="XEM42" s="14"/>
      <c r="XEN42" s="14"/>
      <c r="XEO42" s="14"/>
      <c r="XEP42" s="14"/>
      <c r="XEQ42" s="14"/>
      <c r="XER42" s="14"/>
      <c r="XES42" s="14"/>
      <c r="XET42" s="14"/>
      <c r="XEU42" s="14"/>
      <c r="XEV42" s="14"/>
      <c r="XEW42" s="14"/>
      <c r="XEX42" s="14"/>
      <c r="XEY42" s="14"/>
      <c r="XEZ42" s="14"/>
      <c r="XFA42" s="14"/>
      <c r="XFB42" s="14"/>
      <c r="XFC42" s="14"/>
    </row>
    <row r="43" s="1" customFormat="1" ht="96" spans="1:16383">
      <c r="A43" s="38" t="s">
        <v>32</v>
      </c>
      <c r="B43" s="39" t="s">
        <v>134</v>
      </c>
      <c r="C43" s="38" t="s">
        <v>66</v>
      </c>
      <c r="D43" s="38" t="s">
        <v>135</v>
      </c>
      <c r="E43" s="6">
        <v>1</v>
      </c>
      <c r="F43" s="38" t="s">
        <v>140</v>
      </c>
      <c r="G43" s="38" t="s">
        <v>36</v>
      </c>
      <c r="H43" s="38" t="s">
        <v>141</v>
      </c>
      <c r="I43" s="6">
        <v>60.8</v>
      </c>
      <c r="J43" s="6">
        <v>70.5</v>
      </c>
      <c r="K43" s="11"/>
      <c r="L43" s="11"/>
      <c r="M43" s="6">
        <v>65.165</v>
      </c>
      <c r="N43" s="11">
        <v>3</v>
      </c>
      <c r="O43" s="40" t="s">
        <v>181</v>
      </c>
      <c r="XCE43" s="14"/>
      <c r="XCF43" s="14"/>
      <c r="XCG43" s="14"/>
      <c r="XCH43" s="14"/>
      <c r="XCI43" s="14"/>
      <c r="XCJ43" s="14"/>
      <c r="XCK43" s="14"/>
      <c r="XCL43" s="14"/>
      <c r="XCM43" s="14"/>
      <c r="XCN43" s="14"/>
      <c r="XCO43" s="14"/>
      <c r="XCP43" s="14"/>
      <c r="XCQ43" s="14"/>
      <c r="XCR43" s="14"/>
      <c r="XCS43" s="14"/>
      <c r="XCT43" s="14"/>
      <c r="XCU43" s="14"/>
      <c r="XCV43" s="14"/>
      <c r="XCW43" s="14"/>
      <c r="XCX43" s="14"/>
      <c r="XCY43" s="14"/>
      <c r="XCZ43" s="14"/>
      <c r="XDA43" s="14"/>
      <c r="XDB43" s="14"/>
      <c r="XDC43" s="14"/>
      <c r="XDD43" s="14"/>
      <c r="XDE43" s="14"/>
      <c r="XDF43" s="14"/>
      <c r="XDG43" s="14"/>
      <c r="XDH43" s="14"/>
      <c r="XDI43" s="14"/>
      <c r="XDJ43" s="14"/>
      <c r="XDK43" s="14"/>
      <c r="XDL43" s="14"/>
      <c r="XDM43" s="14"/>
      <c r="XDN43" s="14"/>
      <c r="XDO43" s="14"/>
      <c r="XDP43" s="14"/>
      <c r="XDQ43" s="14"/>
      <c r="XDR43" s="14"/>
      <c r="XDS43" s="14"/>
      <c r="XDT43" s="14"/>
      <c r="XDU43" s="14"/>
      <c r="XDV43" s="14"/>
      <c r="XDW43" s="14"/>
      <c r="XDX43" s="14"/>
      <c r="XDY43" s="14"/>
      <c r="XDZ43" s="14"/>
      <c r="XEA43" s="14"/>
      <c r="XEB43" s="14"/>
      <c r="XEC43" s="14"/>
      <c r="XED43" s="14"/>
      <c r="XEE43" s="14"/>
      <c r="XEF43" s="14"/>
      <c r="XEG43" s="14"/>
      <c r="XEH43" s="14"/>
      <c r="XEI43" s="14"/>
      <c r="XEJ43" s="14"/>
      <c r="XEK43" s="14"/>
      <c r="XEL43" s="14"/>
      <c r="XEM43" s="14"/>
      <c r="XEN43" s="14"/>
      <c r="XEO43" s="14"/>
      <c r="XEP43" s="14"/>
      <c r="XEQ43" s="14"/>
      <c r="XER43" s="14"/>
      <c r="XES43" s="14"/>
      <c r="XET43" s="14"/>
      <c r="XEU43" s="14"/>
      <c r="XEV43" s="14"/>
      <c r="XEW43" s="14"/>
      <c r="XEX43" s="14"/>
      <c r="XEY43" s="14"/>
      <c r="XEZ43" s="14"/>
      <c r="XFA43" s="14"/>
      <c r="XFB43" s="14"/>
      <c r="XFC43" s="14"/>
    </row>
    <row r="44" s="1" customFormat="1" ht="96" spans="1:16383">
      <c r="A44" s="38" t="s">
        <v>32</v>
      </c>
      <c r="B44" s="39" t="s">
        <v>142</v>
      </c>
      <c r="C44" s="38" t="s">
        <v>66</v>
      </c>
      <c r="D44" s="38" t="s">
        <v>143</v>
      </c>
      <c r="E44" s="6">
        <v>2</v>
      </c>
      <c r="F44" s="38" t="s">
        <v>144</v>
      </c>
      <c r="G44" s="38" t="s">
        <v>36</v>
      </c>
      <c r="H44" s="38" t="s">
        <v>145</v>
      </c>
      <c r="I44" s="6">
        <v>70.4</v>
      </c>
      <c r="J44" s="6">
        <v>75</v>
      </c>
      <c r="K44" s="11"/>
      <c r="L44" s="11"/>
      <c r="M44" s="6">
        <v>72.47</v>
      </c>
      <c r="N44" s="11">
        <v>1</v>
      </c>
      <c r="O44" s="40" t="s">
        <v>182</v>
      </c>
      <c r="XCE44" s="14"/>
      <c r="XCF44" s="14"/>
      <c r="XCG44" s="14"/>
      <c r="XCH44" s="14"/>
      <c r="XCI44" s="14"/>
      <c r="XCJ44" s="14"/>
      <c r="XCK44" s="14"/>
      <c r="XCL44" s="14"/>
      <c r="XCM44" s="14"/>
      <c r="XCN44" s="14"/>
      <c r="XCO44" s="14"/>
      <c r="XCP44" s="14"/>
      <c r="XCQ44" s="14"/>
      <c r="XCR44" s="14"/>
      <c r="XCS44" s="14"/>
      <c r="XCT44" s="14"/>
      <c r="XCU44" s="14"/>
      <c r="XCV44" s="14"/>
      <c r="XCW44" s="14"/>
      <c r="XCX44" s="14"/>
      <c r="XCY44" s="14"/>
      <c r="XCZ44" s="14"/>
      <c r="XDA44" s="14"/>
      <c r="XDB44" s="14"/>
      <c r="XDC44" s="14"/>
      <c r="XDD44" s="14"/>
      <c r="XDE44" s="14"/>
      <c r="XDF44" s="14"/>
      <c r="XDG44" s="14"/>
      <c r="XDH44" s="14"/>
      <c r="XDI44" s="14"/>
      <c r="XDJ44" s="14"/>
      <c r="XDK44" s="14"/>
      <c r="XDL44" s="14"/>
      <c r="XDM44" s="14"/>
      <c r="XDN44" s="14"/>
      <c r="XDO44" s="14"/>
      <c r="XDP44" s="14"/>
      <c r="XDQ44" s="14"/>
      <c r="XDR44" s="14"/>
      <c r="XDS44" s="14"/>
      <c r="XDT44" s="14"/>
      <c r="XDU44" s="14"/>
      <c r="XDV44" s="14"/>
      <c r="XDW44" s="14"/>
      <c r="XDX44" s="14"/>
      <c r="XDY44" s="14"/>
      <c r="XDZ44" s="14"/>
      <c r="XEA44" s="14"/>
      <c r="XEB44" s="14"/>
      <c r="XEC44" s="14"/>
      <c r="XED44" s="14"/>
      <c r="XEE44" s="14"/>
      <c r="XEF44" s="14"/>
      <c r="XEG44" s="14"/>
      <c r="XEH44" s="14"/>
      <c r="XEI44" s="14"/>
      <c r="XEJ44" s="14"/>
      <c r="XEK44" s="14"/>
      <c r="XEL44" s="14"/>
      <c r="XEM44" s="14"/>
      <c r="XEN44" s="14"/>
      <c r="XEO44" s="14"/>
      <c r="XEP44" s="14"/>
      <c r="XEQ44" s="14"/>
      <c r="XER44" s="14"/>
      <c r="XES44" s="14"/>
      <c r="XET44" s="14"/>
      <c r="XEU44" s="14"/>
      <c r="XEV44" s="14"/>
      <c r="XEW44" s="14"/>
      <c r="XEX44" s="14"/>
      <c r="XEY44" s="14"/>
      <c r="XEZ44" s="14"/>
      <c r="XFA44" s="14"/>
      <c r="XFB44" s="14"/>
      <c r="XFC44" s="14"/>
    </row>
    <row r="45" s="1" customFormat="1" ht="96" spans="1:16383">
      <c r="A45" s="38" t="s">
        <v>32</v>
      </c>
      <c r="B45" s="39" t="s">
        <v>142</v>
      </c>
      <c r="C45" s="38" t="s">
        <v>66</v>
      </c>
      <c r="D45" s="38" t="s">
        <v>143</v>
      </c>
      <c r="E45" s="6">
        <v>2</v>
      </c>
      <c r="F45" s="38" t="s">
        <v>146</v>
      </c>
      <c r="G45" s="38" t="s">
        <v>45</v>
      </c>
      <c r="H45" s="38" t="s">
        <v>147</v>
      </c>
      <c r="I45" s="6">
        <v>78.4</v>
      </c>
      <c r="J45" s="6">
        <v>56.5</v>
      </c>
      <c r="K45" s="11"/>
      <c r="L45" s="11"/>
      <c r="M45" s="6">
        <v>68.545</v>
      </c>
      <c r="N45" s="11">
        <v>2</v>
      </c>
      <c r="O45" s="40" t="s">
        <v>182</v>
      </c>
      <c r="XCE45" s="14"/>
      <c r="XCF45" s="14"/>
      <c r="XCG45" s="14"/>
      <c r="XCH45" s="14"/>
      <c r="XCI45" s="14"/>
      <c r="XCJ45" s="14"/>
      <c r="XCK45" s="14"/>
      <c r="XCL45" s="14"/>
      <c r="XCM45" s="14"/>
      <c r="XCN45" s="14"/>
      <c r="XCO45" s="14"/>
      <c r="XCP45" s="14"/>
      <c r="XCQ45" s="14"/>
      <c r="XCR45" s="14"/>
      <c r="XCS45" s="14"/>
      <c r="XCT45" s="14"/>
      <c r="XCU45" s="14"/>
      <c r="XCV45" s="14"/>
      <c r="XCW45" s="14"/>
      <c r="XCX45" s="14"/>
      <c r="XCY45" s="14"/>
      <c r="XCZ45" s="14"/>
      <c r="XDA45" s="14"/>
      <c r="XDB45" s="14"/>
      <c r="XDC45" s="14"/>
      <c r="XDD45" s="14"/>
      <c r="XDE45" s="14"/>
      <c r="XDF45" s="14"/>
      <c r="XDG45" s="14"/>
      <c r="XDH45" s="14"/>
      <c r="XDI45" s="14"/>
      <c r="XDJ45" s="14"/>
      <c r="XDK45" s="14"/>
      <c r="XDL45" s="14"/>
      <c r="XDM45" s="14"/>
      <c r="XDN45" s="14"/>
      <c r="XDO45" s="14"/>
      <c r="XDP45" s="14"/>
      <c r="XDQ45" s="14"/>
      <c r="XDR45" s="14"/>
      <c r="XDS45" s="14"/>
      <c r="XDT45" s="14"/>
      <c r="XDU45" s="14"/>
      <c r="XDV45" s="14"/>
      <c r="XDW45" s="14"/>
      <c r="XDX45" s="14"/>
      <c r="XDY45" s="14"/>
      <c r="XDZ45" s="14"/>
      <c r="XEA45" s="14"/>
      <c r="XEB45" s="14"/>
      <c r="XEC45" s="14"/>
      <c r="XED45" s="14"/>
      <c r="XEE45" s="14"/>
      <c r="XEF45" s="14"/>
      <c r="XEG45" s="14"/>
      <c r="XEH45" s="14"/>
      <c r="XEI45" s="14"/>
      <c r="XEJ45" s="14"/>
      <c r="XEK45" s="14"/>
      <c r="XEL45" s="14"/>
      <c r="XEM45" s="14"/>
      <c r="XEN45" s="14"/>
      <c r="XEO45" s="14"/>
      <c r="XEP45" s="14"/>
      <c r="XEQ45" s="14"/>
      <c r="XER45" s="14"/>
      <c r="XES45" s="14"/>
      <c r="XET45" s="14"/>
      <c r="XEU45" s="14"/>
      <c r="XEV45" s="14"/>
      <c r="XEW45" s="14"/>
      <c r="XEX45" s="14"/>
      <c r="XEY45" s="14"/>
      <c r="XEZ45" s="14"/>
      <c r="XFA45" s="14"/>
      <c r="XFB45" s="14"/>
      <c r="XFC45" s="14"/>
    </row>
    <row r="46" s="1" customFormat="1" ht="96" spans="1:16383">
      <c r="A46" s="38" t="s">
        <v>32</v>
      </c>
      <c r="B46" s="39" t="s">
        <v>142</v>
      </c>
      <c r="C46" s="38" t="s">
        <v>66</v>
      </c>
      <c r="D46" s="38" t="s">
        <v>143</v>
      </c>
      <c r="E46" s="6">
        <v>2</v>
      </c>
      <c r="F46" s="38" t="s">
        <v>148</v>
      </c>
      <c r="G46" s="38" t="s">
        <v>45</v>
      </c>
      <c r="H46" s="38" t="s">
        <v>149</v>
      </c>
      <c r="I46" s="6">
        <v>71.2</v>
      </c>
      <c r="J46" s="6">
        <v>56</v>
      </c>
      <c r="K46" s="11"/>
      <c r="L46" s="11"/>
      <c r="M46" s="6">
        <v>64.36</v>
      </c>
      <c r="N46" s="11">
        <v>3</v>
      </c>
      <c r="O46" s="40" t="s">
        <v>182</v>
      </c>
      <c r="XCE46" s="14"/>
      <c r="XCF46" s="14"/>
      <c r="XCG46" s="14"/>
      <c r="XCH46" s="14"/>
      <c r="XCI46" s="14"/>
      <c r="XCJ46" s="14"/>
      <c r="XCK46" s="14"/>
      <c r="XCL46" s="14"/>
      <c r="XCM46" s="14"/>
      <c r="XCN46" s="14"/>
      <c r="XCO46" s="14"/>
      <c r="XCP46" s="14"/>
      <c r="XCQ46" s="14"/>
      <c r="XCR46" s="14"/>
      <c r="XCS46" s="14"/>
      <c r="XCT46" s="14"/>
      <c r="XCU46" s="14"/>
      <c r="XCV46" s="14"/>
      <c r="XCW46" s="14"/>
      <c r="XCX46" s="14"/>
      <c r="XCY46" s="14"/>
      <c r="XCZ46" s="14"/>
      <c r="XDA46" s="14"/>
      <c r="XDB46" s="14"/>
      <c r="XDC46" s="14"/>
      <c r="XDD46" s="14"/>
      <c r="XDE46" s="14"/>
      <c r="XDF46" s="14"/>
      <c r="XDG46" s="14"/>
      <c r="XDH46" s="14"/>
      <c r="XDI46" s="14"/>
      <c r="XDJ46" s="14"/>
      <c r="XDK46" s="14"/>
      <c r="XDL46" s="14"/>
      <c r="XDM46" s="14"/>
      <c r="XDN46" s="14"/>
      <c r="XDO46" s="14"/>
      <c r="XDP46" s="14"/>
      <c r="XDQ46" s="14"/>
      <c r="XDR46" s="14"/>
      <c r="XDS46" s="14"/>
      <c r="XDT46" s="14"/>
      <c r="XDU46" s="14"/>
      <c r="XDV46" s="14"/>
      <c r="XDW46" s="14"/>
      <c r="XDX46" s="14"/>
      <c r="XDY46" s="14"/>
      <c r="XDZ46" s="14"/>
      <c r="XEA46" s="14"/>
      <c r="XEB46" s="14"/>
      <c r="XEC46" s="14"/>
      <c r="XED46" s="14"/>
      <c r="XEE46" s="14"/>
      <c r="XEF46" s="14"/>
      <c r="XEG46" s="14"/>
      <c r="XEH46" s="14"/>
      <c r="XEI46" s="14"/>
      <c r="XEJ46" s="14"/>
      <c r="XEK46" s="14"/>
      <c r="XEL46" s="14"/>
      <c r="XEM46" s="14"/>
      <c r="XEN46" s="14"/>
      <c r="XEO46" s="14"/>
      <c r="XEP46" s="14"/>
      <c r="XEQ46" s="14"/>
      <c r="XER46" s="14"/>
      <c r="XES46" s="14"/>
      <c r="XET46" s="14"/>
      <c r="XEU46" s="14"/>
      <c r="XEV46" s="14"/>
      <c r="XEW46" s="14"/>
      <c r="XEX46" s="14"/>
      <c r="XEY46" s="14"/>
      <c r="XEZ46" s="14"/>
      <c r="XFA46" s="14"/>
      <c r="XFB46" s="14"/>
      <c r="XFC46" s="14"/>
    </row>
    <row r="47" s="1" customFormat="1" ht="96" spans="1:16383">
      <c r="A47" s="38" t="s">
        <v>32</v>
      </c>
      <c r="B47" s="39" t="s">
        <v>142</v>
      </c>
      <c r="C47" s="38" t="s">
        <v>66</v>
      </c>
      <c r="D47" s="38" t="s">
        <v>143</v>
      </c>
      <c r="E47" s="6">
        <v>2</v>
      </c>
      <c r="F47" s="38" t="s">
        <v>150</v>
      </c>
      <c r="G47" s="38" t="s">
        <v>36</v>
      </c>
      <c r="H47" s="38" t="s">
        <v>151</v>
      </c>
      <c r="I47" s="6">
        <v>67.2</v>
      </c>
      <c r="J47" s="6">
        <v>59</v>
      </c>
      <c r="K47" s="11"/>
      <c r="L47" s="11"/>
      <c r="M47" s="6">
        <v>63.51</v>
      </c>
      <c r="N47" s="11">
        <v>4</v>
      </c>
      <c r="O47" s="40" t="s">
        <v>182</v>
      </c>
      <c r="XCE47" s="14"/>
      <c r="XCF47" s="14"/>
      <c r="XCG47" s="14"/>
      <c r="XCH47" s="14"/>
      <c r="XCI47" s="14"/>
      <c r="XCJ47" s="14"/>
      <c r="XCK47" s="14"/>
      <c r="XCL47" s="14"/>
      <c r="XCM47" s="14"/>
      <c r="XCN47" s="14"/>
      <c r="XCO47" s="14"/>
      <c r="XCP47" s="14"/>
      <c r="XCQ47" s="14"/>
      <c r="XCR47" s="14"/>
      <c r="XCS47" s="14"/>
      <c r="XCT47" s="14"/>
      <c r="XCU47" s="14"/>
      <c r="XCV47" s="14"/>
      <c r="XCW47" s="14"/>
      <c r="XCX47" s="14"/>
      <c r="XCY47" s="14"/>
      <c r="XCZ47" s="14"/>
      <c r="XDA47" s="14"/>
      <c r="XDB47" s="14"/>
      <c r="XDC47" s="14"/>
      <c r="XDD47" s="14"/>
      <c r="XDE47" s="14"/>
      <c r="XDF47" s="14"/>
      <c r="XDG47" s="14"/>
      <c r="XDH47" s="14"/>
      <c r="XDI47" s="14"/>
      <c r="XDJ47" s="14"/>
      <c r="XDK47" s="14"/>
      <c r="XDL47" s="14"/>
      <c r="XDM47" s="14"/>
      <c r="XDN47" s="14"/>
      <c r="XDO47" s="14"/>
      <c r="XDP47" s="14"/>
      <c r="XDQ47" s="14"/>
      <c r="XDR47" s="14"/>
      <c r="XDS47" s="14"/>
      <c r="XDT47" s="14"/>
      <c r="XDU47" s="14"/>
      <c r="XDV47" s="14"/>
      <c r="XDW47" s="14"/>
      <c r="XDX47" s="14"/>
      <c r="XDY47" s="14"/>
      <c r="XDZ47" s="14"/>
      <c r="XEA47" s="14"/>
      <c r="XEB47" s="14"/>
      <c r="XEC47" s="14"/>
      <c r="XED47" s="14"/>
      <c r="XEE47" s="14"/>
      <c r="XEF47" s="14"/>
      <c r="XEG47" s="14"/>
      <c r="XEH47" s="14"/>
      <c r="XEI47" s="14"/>
      <c r="XEJ47" s="14"/>
      <c r="XEK47" s="14"/>
      <c r="XEL47" s="14"/>
      <c r="XEM47" s="14"/>
      <c r="XEN47" s="14"/>
      <c r="XEO47" s="14"/>
      <c r="XEP47" s="14"/>
      <c r="XEQ47" s="14"/>
      <c r="XER47" s="14"/>
      <c r="XES47" s="14"/>
      <c r="XET47" s="14"/>
      <c r="XEU47" s="14"/>
      <c r="XEV47" s="14"/>
      <c r="XEW47" s="14"/>
      <c r="XEX47" s="14"/>
      <c r="XEY47" s="14"/>
      <c r="XEZ47" s="14"/>
      <c r="XFA47" s="14"/>
      <c r="XFB47" s="14"/>
      <c r="XFC47" s="14"/>
    </row>
    <row r="48" s="1" customFormat="1" ht="96" spans="1:16383">
      <c r="A48" s="38" t="s">
        <v>32</v>
      </c>
      <c r="B48" s="39" t="s">
        <v>142</v>
      </c>
      <c r="C48" s="38" t="s">
        <v>66</v>
      </c>
      <c r="D48" s="38" t="s">
        <v>143</v>
      </c>
      <c r="E48" s="6">
        <v>2</v>
      </c>
      <c r="F48" s="38" t="s">
        <v>152</v>
      </c>
      <c r="G48" s="38" t="s">
        <v>36</v>
      </c>
      <c r="H48" s="38" t="s">
        <v>153</v>
      </c>
      <c r="I48" s="6">
        <v>60.8</v>
      </c>
      <c r="J48" s="6">
        <v>63.5</v>
      </c>
      <c r="K48" s="11"/>
      <c r="L48" s="11"/>
      <c r="M48" s="6">
        <v>62.015</v>
      </c>
      <c r="N48" s="11">
        <v>5</v>
      </c>
      <c r="O48" s="40" t="s">
        <v>182</v>
      </c>
      <c r="XCE48" s="14"/>
      <c r="XCF48" s="14"/>
      <c r="XCG48" s="14"/>
      <c r="XCH48" s="14"/>
      <c r="XCI48" s="14"/>
      <c r="XCJ48" s="14"/>
      <c r="XCK48" s="14"/>
      <c r="XCL48" s="14"/>
      <c r="XCM48" s="14"/>
      <c r="XCN48" s="14"/>
      <c r="XCO48" s="14"/>
      <c r="XCP48" s="14"/>
      <c r="XCQ48" s="14"/>
      <c r="XCR48" s="14"/>
      <c r="XCS48" s="14"/>
      <c r="XCT48" s="14"/>
      <c r="XCU48" s="14"/>
      <c r="XCV48" s="14"/>
      <c r="XCW48" s="14"/>
      <c r="XCX48" s="14"/>
      <c r="XCY48" s="14"/>
      <c r="XCZ48" s="14"/>
      <c r="XDA48" s="14"/>
      <c r="XDB48" s="14"/>
      <c r="XDC48" s="14"/>
      <c r="XDD48" s="14"/>
      <c r="XDE48" s="14"/>
      <c r="XDF48" s="14"/>
      <c r="XDG48" s="14"/>
      <c r="XDH48" s="14"/>
      <c r="XDI48" s="14"/>
      <c r="XDJ48" s="14"/>
      <c r="XDK48" s="14"/>
      <c r="XDL48" s="14"/>
      <c r="XDM48" s="14"/>
      <c r="XDN48" s="14"/>
      <c r="XDO48" s="14"/>
      <c r="XDP48" s="14"/>
      <c r="XDQ48" s="14"/>
      <c r="XDR48" s="14"/>
      <c r="XDS48" s="14"/>
      <c r="XDT48" s="14"/>
      <c r="XDU48" s="14"/>
      <c r="XDV48" s="14"/>
      <c r="XDW48" s="14"/>
      <c r="XDX48" s="14"/>
      <c r="XDY48" s="14"/>
      <c r="XDZ48" s="14"/>
      <c r="XEA48" s="14"/>
      <c r="XEB48" s="14"/>
      <c r="XEC48" s="14"/>
      <c r="XED48" s="14"/>
      <c r="XEE48" s="14"/>
      <c r="XEF48" s="14"/>
      <c r="XEG48" s="14"/>
      <c r="XEH48" s="14"/>
      <c r="XEI48" s="14"/>
      <c r="XEJ48" s="14"/>
      <c r="XEK48" s="14"/>
      <c r="XEL48" s="14"/>
      <c r="XEM48" s="14"/>
      <c r="XEN48" s="14"/>
      <c r="XEO48" s="14"/>
      <c r="XEP48" s="14"/>
      <c r="XEQ48" s="14"/>
      <c r="XER48" s="14"/>
      <c r="XES48" s="14"/>
      <c r="XET48" s="14"/>
      <c r="XEU48" s="14"/>
      <c r="XEV48" s="14"/>
      <c r="XEW48" s="14"/>
      <c r="XEX48" s="14"/>
      <c r="XEY48" s="14"/>
      <c r="XEZ48" s="14"/>
      <c r="XFA48" s="14"/>
      <c r="XFB48" s="14"/>
      <c r="XFC48" s="14"/>
    </row>
    <row r="49" s="1" customFormat="1" ht="96" spans="1:16383">
      <c r="A49" s="38" t="s">
        <v>32</v>
      </c>
      <c r="B49" s="39" t="s">
        <v>142</v>
      </c>
      <c r="C49" s="38" t="s">
        <v>66</v>
      </c>
      <c r="D49" s="38" t="s">
        <v>143</v>
      </c>
      <c r="E49" s="6">
        <v>2</v>
      </c>
      <c r="F49" s="38" t="s">
        <v>154</v>
      </c>
      <c r="G49" s="38" t="s">
        <v>36</v>
      </c>
      <c r="H49" s="38" t="s">
        <v>155</v>
      </c>
      <c r="I49" s="6">
        <v>64.8</v>
      </c>
      <c r="J49" s="6">
        <v>57.5</v>
      </c>
      <c r="K49" s="11"/>
      <c r="L49" s="11"/>
      <c r="M49" s="6">
        <v>61.515</v>
      </c>
      <c r="N49" s="11">
        <v>6</v>
      </c>
      <c r="O49" s="40" t="s">
        <v>182</v>
      </c>
      <c r="XCE49" s="14"/>
      <c r="XCF49" s="14"/>
      <c r="XCG49" s="14"/>
      <c r="XCH49" s="14"/>
      <c r="XCI49" s="14"/>
      <c r="XCJ49" s="14"/>
      <c r="XCK49" s="14"/>
      <c r="XCL49" s="14"/>
      <c r="XCM49" s="14"/>
      <c r="XCN49" s="14"/>
      <c r="XCO49" s="14"/>
      <c r="XCP49" s="14"/>
      <c r="XCQ49" s="14"/>
      <c r="XCR49" s="14"/>
      <c r="XCS49" s="14"/>
      <c r="XCT49" s="14"/>
      <c r="XCU49" s="14"/>
      <c r="XCV49" s="14"/>
      <c r="XCW49" s="14"/>
      <c r="XCX49" s="14"/>
      <c r="XCY49" s="14"/>
      <c r="XCZ49" s="14"/>
      <c r="XDA49" s="14"/>
      <c r="XDB49" s="14"/>
      <c r="XDC49" s="14"/>
      <c r="XDD49" s="14"/>
      <c r="XDE49" s="14"/>
      <c r="XDF49" s="14"/>
      <c r="XDG49" s="14"/>
      <c r="XDH49" s="14"/>
      <c r="XDI49" s="14"/>
      <c r="XDJ49" s="14"/>
      <c r="XDK49" s="14"/>
      <c r="XDL49" s="14"/>
      <c r="XDM49" s="14"/>
      <c r="XDN49" s="14"/>
      <c r="XDO49" s="14"/>
      <c r="XDP49" s="14"/>
      <c r="XDQ49" s="14"/>
      <c r="XDR49" s="14"/>
      <c r="XDS49" s="14"/>
      <c r="XDT49" s="14"/>
      <c r="XDU49" s="14"/>
      <c r="XDV49" s="14"/>
      <c r="XDW49" s="14"/>
      <c r="XDX49" s="14"/>
      <c r="XDY49" s="14"/>
      <c r="XDZ49" s="14"/>
      <c r="XEA49" s="14"/>
      <c r="XEB49" s="14"/>
      <c r="XEC49" s="14"/>
      <c r="XED49" s="14"/>
      <c r="XEE49" s="14"/>
      <c r="XEF49" s="14"/>
      <c r="XEG49" s="14"/>
      <c r="XEH49" s="14"/>
      <c r="XEI49" s="14"/>
      <c r="XEJ49" s="14"/>
      <c r="XEK49" s="14"/>
      <c r="XEL49" s="14"/>
      <c r="XEM49" s="14"/>
      <c r="XEN49" s="14"/>
      <c r="XEO49" s="14"/>
      <c r="XEP49" s="14"/>
      <c r="XEQ49" s="14"/>
      <c r="XER49" s="14"/>
      <c r="XES49" s="14"/>
      <c r="XET49" s="14"/>
      <c r="XEU49" s="14"/>
      <c r="XEV49" s="14"/>
      <c r="XEW49" s="14"/>
      <c r="XEX49" s="14"/>
      <c r="XEY49" s="14"/>
      <c r="XEZ49" s="14"/>
      <c r="XFA49" s="14"/>
      <c r="XFB49" s="14"/>
      <c r="XFC49" s="14"/>
    </row>
    <row r="50" s="1" customFormat="1" ht="96" spans="1:16383">
      <c r="A50" s="38" t="s">
        <v>32</v>
      </c>
      <c r="B50" s="39" t="s">
        <v>156</v>
      </c>
      <c r="C50" s="38" t="s">
        <v>66</v>
      </c>
      <c r="D50" s="38" t="s">
        <v>157</v>
      </c>
      <c r="E50" s="6">
        <v>1</v>
      </c>
      <c r="F50" s="38" t="s">
        <v>158</v>
      </c>
      <c r="G50" s="38" t="s">
        <v>45</v>
      </c>
      <c r="H50" s="38" t="s">
        <v>159</v>
      </c>
      <c r="I50" s="6">
        <v>65.6</v>
      </c>
      <c r="J50" s="6">
        <v>70.5</v>
      </c>
      <c r="K50" s="11"/>
      <c r="L50" s="11"/>
      <c r="M50" s="6">
        <v>67.805</v>
      </c>
      <c r="N50" s="11">
        <v>1</v>
      </c>
      <c r="O50" s="40" t="s">
        <v>183</v>
      </c>
      <c r="XCE50" s="14"/>
      <c r="XCF50" s="14"/>
      <c r="XCG50" s="14"/>
      <c r="XCH50" s="14"/>
      <c r="XCI50" s="14"/>
      <c r="XCJ50" s="14"/>
      <c r="XCK50" s="14"/>
      <c r="XCL50" s="14"/>
      <c r="XCM50" s="14"/>
      <c r="XCN50" s="14"/>
      <c r="XCO50" s="14"/>
      <c r="XCP50" s="14"/>
      <c r="XCQ50" s="14"/>
      <c r="XCR50" s="14"/>
      <c r="XCS50" s="14"/>
      <c r="XCT50" s="14"/>
      <c r="XCU50" s="14"/>
      <c r="XCV50" s="14"/>
      <c r="XCW50" s="14"/>
      <c r="XCX50" s="14"/>
      <c r="XCY50" s="14"/>
      <c r="XCZ50" s="14"/>
      <c r="XDA50" s="14"/>
      <c r="XDB50" s="14"/>
      <c r="XDC50" s="14"/>
      <c r="XDD50" s="14"/>
      <c r="XDE50" s="14"/>
      <c r="XDF50" s="14"/>
      <c r="XDG50" s="14"/>
      <c r="XDH50" s="14"/>
      <c r="XDI50" s="14"/>
      <c r="XDJ50" s="14"/>
      <c r="XDK50" s="14"/>
      <c r="XDL50" s="14"/>
      <c r="XDM50" s="14"/>
      <c r="XDN50" s="14"/>
      <c r="XDO50" s="14"/>
      <c r="XDP50" s="14"/>
      <c r="XDQ50" s="14"/>
      <c r="XDR50" s="14"/>
      <c r="XDS50" s="14"/>
      <c r="XDT50" s="14"/>
      <c r="XDU50" s="14"/>
      <c r="XDV50" s="14"/>
      <c r="XDW50" s="14"/>
      <c r="XDX50" s="14"/>
      <c r="XDY50" s="14"/>
      <c r="XDZ50" s="14"/>
      <c r="XEA50" s="14"/>
      <c r="XEB50" s="14"/>
      <c r="XEC50" s="14"/>
      <c r="XED50" s="14"/>
      <c r="XEE50" s="14"/>
      <c r="XEF50" s="14"/>
      <c r="XEG50" s="14"/>
      <c r="XEH50" s="14"/>
      <c r="XEI50" s="14"/>
      <c r="XEJ50" s="14"/>
      <c r="XEK50" s="14"/>
      <c r="XEL50" s="14"/>
      <c r="XEM50" s="14"/>
      <c r="XEN50" s="14"/>
      <c r="XEO50" s="14"/>
      <c r="XEP50" s="14"/>
      <c r="XEQ50" s="14"/>
      <c r="XER50" s="14"/>
      <c r="XES50" s="14"/>
      <c r="XET50" s="14"/>
      <c r="XEU50" s="14"/>
      <c r="XEV50" s="14"/>
      <c r="XEW50" s="14"/>
      <c r="XEX50" s="14"/>
      <c r="XEY50" s="14"/>
      <c r="XEZ50" s="14"/>
      <c r="XFA50" s="14"/>
      <c r="XFB50" s="14"/>
      <c r="XFC50" s="14"/>
    </row>
    <row r="51" s="1" customFormat="1" ht="96" spans="1:16383">
      <c r="A51" s="38" t="s">
        <v>32</v>
      </c>
      <c r="B51" s="39" t="s">
        <v>156</v>
      </c>
      <c r="C51" s="38" t="s">
        <v>66</v>
      </c>
      <c r="D51" s="38" t="s">
        <v>157</v>
      </c>
      <c r="E51" s="6">
        <v>1</v>
      </c>
      <c r="F51" s="38" t="s">
        <v>160</v>
      </c>
      <c r="G51" s="38" t="s">
        <v>36</v>
      </c>
      <c r="H51" s="38" t="s">
        <v>161</v>
      </c>
      <c r="I51" s="6">
        <v>68.8</v>
      </c>
      <c r="J51" s="6">
        <v>59.5</v>
      </c>
      <c r="K51" s="11"/>
      <c r="L51" s="11"/>
      <c r="M51" s="6">
        <v>64.615</v>
      </c>
      <c r="N51" s="11">
        <v>2</v>
      </c>
      <c r="O51" s="40" t="s">
        <v>183</v>
      </c>
      <c r="XCE51" s="14"/>
      <c r="XCF51" s="14"/>
      <c r="XCG51" s="14"/>
      <c r="XCH51" s="14"/>
      <c r="XCI51" s="14"/>
      <c r="XCJ51" s="14"/>
      <c r="XCK51" s="14"/>
      <c r="XCL51" s="14"/>
      <c r="XCM51" s="14"/>
      <c r="XCN51" s="14"/>
      <c r="XCO51" s="14"/>
      <c r="XCP51" s="14"/>
      <c r="XCQ51" s="14"/>
      <c r="XCR51" s="14"/>
      <c r="XCS51" s="14"/>
      <c r="XCT51" s="14"/>
      <c r="XCU51" s="14"/>
      <c r="XCV51" s="14"/>
      <c r="XCW51" s="14"/>
      <c r="XCX51" s="14"/>
      <c r="XCY51" s="14"/>
      <c r="XCZ51" s="14"/>
      <c r="XDA51" s="14"/>
      <c r="XDB51" s="14"/>
      <c r="XDC51" s="14"/>
      <c r="XDD51" s="14"/>
      <c r="XDE51" s="14"/>
      <c r="XDF51" s="14"/>
      <c r="XDG51" s="14"/>
      <c r="XDH51" s="14"/>
      <c r="XDI51" s="14"/>
      <c r="XDJ51" s="14"/>
      <c r="XDK51" s="14"/>
      <c r="XDL51" s="14"/>
      <c r="XDM51" s="14"/>
      <c r="XDN51" s="14"/>
      <c r="XDO51" s="14"/>
      <c r="XDP51" s="14"/>
      <c r="XDQ51" s="14"/>
      <c r="XDR51" s="14"/>
      <c r="XDS51" s="14"/>
      <c r="XDT51" s="14"/>
      <c r="XDU51" s="14"/>
      <c r="XDV51" s="14"/>
      <c r="XDW51" s="14"/>
      <c r="XDX51" s="14"/>
      <c r="XDY51" s="14"/>
      <c r="XDZ51" s="14"/>
      <c r="XEA51" s="14"/>
      <c r="XEB51" s="14"/>
      <c r="XEC51" s="14"/>
      <c r="XED51" s="14"/>
      <c r="XEE51" s="14"/>
      <c r="XEF51" s="14"/>
      <c r="XEG51" s="14"/>
      <c r="XEH51" s="14"/>
      <c r="XEI51" s="14"/>
      <c r="XEJ51" s="14"/>
      <c r="XEK51" s="14"/>
      <c r="XEL51" s="14"/>
      <c r="XEM51" s="14"/>
      <c r="XEN51" s="14"/>
      <c r="XEO51" s="14"/>
      <c r="XEP51" s="14"/>
      <c r="XEQ51" s="14"/>
      <c r="XER51" s="14"/>
      <c r="XES51" s="14"/>
      <c r="XET51" s="14"/>
      <c r="XEU51" s="14"/>
      <c r="XEV51" s="14"/>
      <c r="XEW51" s="14"/>
      <c r="XEX51" s="14"/>
      <c r="XEY51" s="14"/>
      <c r="XEZ51" s="14"/>
      <c r="XFA51" s="14"/>
      <c r="XFB51" s="14"/>
      <c r="XFC51" s="14"/>
    </row>
    <row r="52" s="1" customFormat="1" ht="96" spans="1:16383">
      <c r="A52" s="38" t="s">
        <v>32</v>
      </c>
      <c r="B52" s="39" t="s">
        <v>156</v>
      </c>
      <c r="C52" s="38" t="s">
        <v>66</v>
      </c>
      <c r="D52" s="38" t="s">
        <v>157</v>
      </c>
      <c r="E52" s="6">
        <v>1</v>
      </c>
      <c r="F52" s="38" t="s">
        <v>162</v>
      </c>
      <c r="G52" s="38" t="s">
        <v>45</v>
      </c>
      <c r="H52" s="38" t="s">
        <v>163</v>
      </c>
      <c r="I52" s="6">
        <v>60.8</v>
      </c>
      <c r="J52" s="6">
        <v>62.5</v>
      </c>
      <c r="K52" s="11"/>
      <c r="L52" s="11"/>
      <c r="M52" s="6">
        <v>61.565</v>
      </c>
      <c r="N52" s="11">
        <v>3</v>
      </c>
      <c r="O52" s="40" t="s">
        <v>183</v>
      </c>
      <c r="XCE52" s="14"/>
      <c r="XCF52" s="14"/>
      <c r="XCG52" s="14"/>
      <c r="XCH52" s="14"/>
      <c r="XCI52" s="14"/>
      <c r="XCJ52" s="14"/>
      <c r="XCK52" s="14"/>
      <c r="XCL52" s="14"/>
      <c r="XCM52" s="14"/>
      <c r="XCN52" s="14"/>
      <c r="XCO52" s="14"/>
      <c r="XCP52" s="14"/>
      <c r="XCQ52" s="14"/>
      <c r="XCR52" s="14"/>
      <c r="XCS52" s="14"/>
      <c r="XCT52" s="14"/>
      <c r="XCU52" s="14"/>
      <c r="XCV52" s="14"/>
      <c r="XCW52" s="14"/>
      <c r="XCX52" s="14"/>
      <c r="XCY52" s="14"/>
      <c r="XCZ52" s="14"/>
      <c r="XDA52" s="14"/>
      <c r="XDB52" s="14"/>
      <c r="XDC52" s="14"/>
      <c r="XDD52" s="14"/>
      <c r="XDE52" s="14"/>
      <c r="XDF52" s="14"/>
      <c r="XDG52" s="14"/>
      <c r="XDH52" s="14"/>
      <c r="XDI52" s="14"/>
      <c r="XDJ52" s="14"/>
      <c r="XDK52" s="14"/>
      <c r="XDL52" s="14"/>
      <c r="XDM52" s="14"/>
      <c r="XDN52" s="14"/>
      <c r="XDO52" s="14"/>
      <c r="XDP52" s="14"/>
      <c r="XDQ52" s="14"/>
      <c r="XDR52" s="14"/>
      <c r="XDS52" s="14"/>
      <c r="XDT52" s="14"/>
      <c r="XDU52" s="14"/>
      <c r="XDV52" s="14"/>
      <c r="XDW52" s="14"/>
      <c r="XDX52" s="14"/>
      <c r="XDY52" s="14"/>
      <c r="XDZ52" s="14"/>
      <c r="XEA52" s="14"/>
      <c r="XEB52" s="14"/>
      <c r="XEC52" s="14"/>
      <c r="XED52" s="14"/>
      <c r="XEE52" s="14"/>
      <c r="XEF52" s="14"/>
      <c r="XEG52" s="14"/>
      <c r="XEH52" s="14"/>
      <c r="XEI52" s="14"/>
      <c r="XEJ52" s="14"/>
      <c r="XEK52" s="14"/>
      <c r="XEL52" s="14"/>
      <c r="XEM52" s="14"/>
      <c r="XEN52" s="14"/>
      <c r="XEO52" s="14"/>
      <c r="XEP52" s="14"/>
      <c r="XEQ52" s="14"/>
      <c r="XER52" s="14"/>
      <c r="XES52" s="14"/>
      <c r="XET52" s="14"/>
      <c r="XEU52" s="14"/>
      <c r="XEV52" s="14"/>
      <c r="XEW52" s="14"/>
      <c r="XEX52" s="14"/>
      <c r="XEY52" s="14"/>
      <c r="XEZ52" s="14"/>
      <c r="XFA52" s="14"/>
      <c r="XFB52" s="14"/>
      <c r="XFC52" s="14"/>
    </row>
    <row r="53" s="1" customFormat="1" ht="96" spans="1:16383">
      <c r="A53" s="38" t="s">
        <v>32</v>
      </c>
      <c r="B53" s="39" t="s">
        <v>164</v>
      </c>
      <c r="C53" s="38" t="s">
        <v>66</v>
      </c>
      <c r="D53" s="38" t="s">
        <v>165</v>
      </c>
      <c r="E53" s="6">
        <v>1</v>
      </c>
      <c r="F53" s="38" t="s">
        <v>166</v>
      </c>
      <c r="G53" s="38" t="s">
        <v>36</v>
      </c>
      <c r="H53" s="38" t="s">
        <v>167</v>
      </c>
      <c r="I53" s="6">
        <v>76</v>
      </c>
      <c r="J53" s="6">
        <v>75.5</v>
      </c>
      <c r="K53" s="11"/>
      <c r="L53" s="11"/>
      <c r="M53" s="6">
        <v>75.775</v>
      </c>
      <c r="N53" s="11">
        <v>1</v>
      </c>
      <c r="O53" s="40" t="s">
        <v>184</v>
      </c>
      <c r="XCE53" s="14"/>
      <c r="XCF53" s="14"/>
      <c r="XCG53" s="14"/>
      <c r="XCH53" s="14"/>
      <c r="XCI53" s="14"/>
      <c r="XCJ53" s="14"/>
      <c r="XCK53" s="14"/>
      <c r="XCL53" s="14"/>
      <c r="XCM53" s="14"/>
      <c r="XCN53" s="14"/>
      <c r="XCO53" s="14"/>
      <c r="XCP53" s="14"/>
      <c r="XCQ53" s="14"/>
      <c r="XCR53" s="14"/>
      <c r="XCS53" s="14"/>
      <c r="XCT53" s="14"/>
      <c r="XCU53" s="14"/>
      <c r="XCV53" s="14"/>
      <c r="XCW53" s="14"/>
      <c r="XCX53" s="14"/>
      <c r="XCY53" s="14"/>
      <c r="XCZ53" s="14"/>
      <c r="XDA53" s="14"/>
      <c r="XDB53" s="14"/>
      <c r="XDC53" s="14"/>
      <c r="XDD53" s="14"/>
      <c r="XDE53" s="14"/>
      <c r="XDF53" s="14"/>
      <c r="XDG53" s="14"/>
      <c r="XDH53" s="14"/>
      <c r="XDI53" s="14"/>
      <c r="XDJ53" s="14"/>
      <c r="XDK53" s="14"/>
      <c r="XDL53" s="14"/>
      <c r="XDM53" s="14"/>
      <c r="XDN53" s="14"/>
      <c r="XDO53" s="14"/>
      <c r="XDP53" s="14"/>
      <c r="XDQ53" s="14"/>
      <c r="XDR53" s="14"/>
      <c r="XDS53" s="14"/>
      <c r="XDT53" s="14"/>
      <c r="XDU53" s="14"/>
      <c r="XDV53" s="14"/>
      <c r="XDW53" s="14"/>
      <c r="XDX53" s="14"/>
      <c r="XDY53" s="14"/>
      <c r="XDZ53" s="14"/>
      <c r="XEA53" s="14"/>
      <c r="XEB53" s="14"/>
      <c r="XEC53" s="14"/>
      <c r="XED53" s="14"/>
      <c r="XEE53" s="14"/>
      <c r="XEF53" s="14"/>
      <c r="XEG53" s="14"/>
      <c r="XEH53" s="14"/>
      <c r="XEI53" s="14"/>
      <c r="XEJ53" s="14"/>
      <c r="XEK53" s="14"/>
      <c r="XEL53" s="14"/>
      <c r="XEM53" s="14"/>
      <c r="XEN53" s="14"/>
      <c r="XEO53" s="14"/>
      <c r="XEP53" s="14"/>
      <c r="XEQ53" s="14"/>
      <c r="XER53" s="14"/>
      <c r="XES53" s="14"/>
      <c r="XET53" s="14"/>
      <c r="XEU53" s="14"/>
      <c r="XEV53" s="14"/>
      <c r="XEW53" s="14"/>
      <c r="XEX53" s="14"/>
      <c r="XEY53" s="14"/>
      <c r="XEZ53" s="14"/>
      <c r="XFA53" s="14"/>
      <c r="XFB53" s="14"/>
      <c r="XFC53" s="14"/>
    </row>
    <row r="54" s="1" customFormat="1" ht="96" spans="1:16383">
      <c r="A54" s="38" t="s">
        <v>32</v>
      </c>
      <c r="B54" s="39" t="s">
        <v>164</v>
      </c>
      <c r="C54" s="38" t="s">
        <v>66</v>
      </c>
      <c r="D54" s="38" t="s">
        <v>165</v>
      </c>
      <c r="E54" s="6">
        <v>1</v>
      </c>
      <c r="F54" s="38" t="s">
        <v>168</v>
      </c>
      <c r="G54" s="38" t="s">
        <v>45</v>
      </c>
      <c r="H54" s="38" t="s">
        <v>169</v>
      </c>
      <c r="I54" s="6">
        <v>61.6</v>
      </c>
      <c r="J54" s="6">
        <v>68.5</v>
      </c>
      <c r="K54" s="11"/>
      <c r="L54" s="11"/>
      <c r="M54" s="6">
        <v>64.705</v>
      </c>
      <c r="N54" s="11">
        <v>2</v>
      </c>
      <c r="O54" s="40" t="s">
        <v>184</v>
      </c>
      <c r="XCE54" s="14"/>
      <c r="XCF54" s="14"/>
      <c r="XCG54" s="14"/>
      <c r="XCH54" s="14"/>
      <c r="XCI54" s="14"/>
      <c r="XCJ54" s="14"/>
      <c r="XCK54" s="14"/>
      <c r="XCL54" s="14"/>
      <c r="XCM54" s="14"/>
      <c r="XCN54" s="14"/>
      <c r="XCO54" s="14"/>
      <c r="XCP54" s="14"/>
      <c r="XCQ54" s="14"/>
      <c r="XCR54" s="14"/>
      <c r="XCS54" s="14"/>
      <c r="XCT54" s="14"/>
      <c r="XCU54" s="14"/>
      <c r="XCV54" s="14"/>
      <c r="XCW54" s="14"/>
      <c r="XCX54" s="14"/>
      <c r="XCY54" s="14"/>
      <c r="XCZ54" s="14"/>
      <c r="XDA54" s="14"/>
      <c r="XDB54" s="14"/>
      <c r="XDC54" s="14"/>
      <c r="XDD54" s="14"/>
      <c r="XDE54" s="14"/>
      <c r="XDF54" s="14"/>
      <c r="XDG54" s="14"/>
      <c r="XDH54" s="14"/>
      <c r="XDI54" s="14"/>
      <c r="XDJ54" s="14"/>
      <c r="XDK54" s="14"/>
      <c r="XDL54" s="14"/>
      <c r="XDM54" s="14"/>
      <c r="XDN54" s="14"/>
      <c r="XDO54" s="14"/>
      <c r="XDP54" s="14"/>
      <c r="XDQ54" s="14"/>
      <c r="XDR54" s="14"/>
      <c r="XDS54" s="14"/>
      <c r="XDT54" s="14"/>
      <c r="XDU54" s="14"/>
      <c r="XDV54" s="14"/>
      <c r="XDW54" s="14"/>
      <c r="XDX54" s="14"/>
      <c r="XDY54" s="14"/>
      <c r="XDZ54" s="14"/>
      <c r="XEA54" s="14"/>
      <c r="XEB54" s="14"/>
      <c r="XEC54" s="14"/>
      <c r="XED54" s="14"/>
      <c r="XEE54" s="14"/>
      <c r="XEF54" s="14"/>
      <c r="XEG54" s="14"/>
      <c r="XEH54" s="14"/>
      <c r="XEI54" s="14"/>
      <c r="XEJ54" s="14"/>
      <c r="XEK54" s="14"/>
      <c r="XEL54" s="14"/>
      <c r="XEM54" s="14"/>
      <c r="XEN54" s="14"/>
      <c r="XEO54" s="14"/>
      <c r="XEP54" s="14"/>
      <c r="XEQ54" s="14"/>
      <c r="XER54" s="14"/>
      <c r="XES54" s="14"/>
      <c r="XET54" s="14"/>
      <c r="XEU54" s="14"/>
      <c r="XEV54" s="14"/>
      <c r="XEW54" s="14"/>
      <c r="XEX54" s="14"/>
      <c r="XEY54" s="14"/>
      <c r="XEZ54" s="14"/>
      <c r="XFA54" s="14"/>
      <c r="XFB54" s="14"/>
      <c r="XFC54" s="14"/>
    </row>
    <row r="55" s="1" customFormat="1" ht="96" spans="1:16383">
      <c r="A55" s="38" t="s">
        <v>32</v>
      </c>
      <c r="B55" s="39" t="s">
        <v>164</v>
      </c>
      <c r="C55" s="38" t="s">
        <v>66</v>
      </c>
      <c r="D55" s="38" t="s">
        <v>165</v>
      </c>
      <c r="E55" s="6">
        <v>1</v>
      </c>
      <c r="F55" s="38" t="s">
        <v>170</v>
      </c>
      <c r="G55" s="38" t="s">
        <v>45</v>
      </c>
      <c r="H55" s="38" t="s">
        <v>171</v>
      </c>
      <c r="I55" s="6">
        <v>62.4</v>
      </c>
      <c r="J55" s="6">
        <v>65</v>
      </c>
      <c r="K55" s="11"/>
      <c r="L55" s="11"/>
      <c r="M55" s="6">
        <v>63.57</v>
      </c>
      <c r="N55" s="11">
        <v>3</v>
      </c>
      <c r="O55" s="40" t="s">
        <v>184</v>
      </c>
      <c r="XCE55" s="14"/>
      <c r="XCF55" s="14"/>
      <c r="XCG55" s="14"/>
      <c r="XCH55" s="14"/>
      <c r="XCI55" s="14"/>
      <c r="XCJ55" s="14"/>
      <c r="XCK55" s="14"/>
      <c r="XCL55" s="14"/>
      <c r="XCM55" s="14"/>
      <c r="XCN55" s="14"/>
      <c r="XCO55" s="14"/>
      <c r="XCP55" s="14"/>
      <c r="XCQ55" s="14"/>
      <c r="XCR55" s="14"/>
      <c r="XCS55" s="14"/>
      <c r="XCT55" s="14"/>
      <c r="XCU55" s="14"/>
      <c r="XCV55" s="14"/>
      <c r="XCW55" s="14"/>
      <c r="XCX55" s="14"/>
      <c r="XCY55" s="14"/>
      <c r="XCZ55" s="14"/>
      <c r="XDA55" s="14"/>
      <c r="XDB55" s="14"/>
      <c r="XDC55" s="14"/>
      <c r="XDD55" s="14"/>
      <c r="XDE55" s="14"/>
      <c r="XDF55" s="14"/>
      <c r="XDG55" s="14"/>
      <c r="XDH55" s="14"/>
      <c r="XDI55" s="14"/>
      <c r="XDJ55" s="14"/>
      <c r="XDK55" s="14"/>
      <c r="XDL55" s="14"/>
      <c r="XDM55" s="14"/>
      <c r="XDN55" s="14"/>
      <c r="XDO55" s="14"/>
      <c r="XDP55" s="14"/>
      <c r="XDQ55" s="14"/>
      <c r="XDR55" s="14"/>
      <c r="XDS55" s="14"/>
      <c r="XDT55" s="14"/>
      <c r="XDU55" s="14"/>
      <c r="XDV55" s="14"/>
      <c r="XDW55" s="14"/>
      <c r="XDX55" s="14"/>
      <c r="XDY55" s="14"/>
      <c r="XDZ55" s="14"/>
      <c r="XEA55" s="14"/>
      <c r="XEB55" s="14"/>
      <c r="XEC55" s="14"/>
      <c r="XED55" s="14"/>
      <c r="XEE55" s="14"/>
      <c r="XEF55" s="14"/>
      <c r="XEG55" s="14"/>
      <c r="XEH55" s="14"/>
      <c r="XEI55" s="14"/>
      <c r="XEJ55" s="14"/>
      <c r="XEK55" s="14"/>
      <c r="XEL55" s="14"/>
      <c r="XEM55" s="14"/>
      <c r="XEN55" s="14"/>
      <c r="XEO55" s="14"/>
      <c r="XEP55" s="14"/>
      <c r="XEQ55" s="14"/>
      <c r="XER55" s="14"/>
      <c r="XES55" s="14"/>
      <c r="XET55" s="14"/>
      <c r="XEU55" s="14"/>
      <c r="XEV55" s="14"/>
      <c r="XEW55" s="14"/>
      <c r="XEX55" s="14"/>
      <c r="XEY55" s="14"/>
      <c r="XEZ55" s="14"/>
      <c r="XFA55" s="14"/>
      <c r="XFB55" s="14"/>
      <c r="XFC55" s="14"/>
    </row>
    <row r="56" ht="80.45" customHeight="1" spans="1:15">
      <c r="A56" s="8" t="s">
        <v>172</v>
      </c>
      <c r="B56" s="9"/>
      <c r="C56" s="9"/>
      <c r="D56" s="9"/>
      <c r="E56" s="9"/>
      <c r="F56" s="9"/>
      <c r="G56" s="9"/>
      <c r="H56" s="9"/>
      <c r="I56" s="9"/>
      <c r="J56" s="9"/>
      <c r="K56" s="9"/>
      <c r="L56" s="9"/>
      <c r="M56" s="9"/>
      <c r="N56" s="9"/>
      <c r="O56" s="13"/>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资格复审公告</vt:lpstr>
      <vt:lpstr>资格复审人员名单</vt:lpstr>
      <vt:lpstr>彭炉筛选</vt:lpstr>
      <vt:lpstr>詹言筛选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2006-09-17T11:21:00Z</dcterms:created>
  <cp:lastPrinted>2025-04-11T07:11:00Z</cp:lastPrinted>
  <dcterms:modified xsi:type="dcterms:W3CDTF">2025-04-11T07:45:58Z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6124BE032F904FFDB259030ADEDA40E1_12</vt:lpwstr>
  </property>
</Properties>
</file>