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<sst xmlns="http://schemas.openxmlformats.org/spreadsheetml/2006/main" count="546" uniqueCount="256">
  <si>
    <t>附件1</t>
  </si>
  <si>
    <t>沙市区2025年事业单位人才引进综合成绩及体检入围人员名单</t>
  </si>
  <si>
    <t>序号</t>
  </si>
  <si>
    <t>招聘单位</t>
  </si>
  <si>
    <t>岗位名称</t>
  </si>
  <si>
    <t>岗位代码</t>
  </si>
  <si>
    <t>所属类别</t>
  </si>
  <si>
    <t>招聘
人数</t>
  </si>
  <si>
    <t>姓名</t>
  </si>
  <si>
    <t>考号</t>
  </si>
  <si>
    <t>职业能力倾向测验</t>
  </si>
  <si>
    <t>综合能力应用</t>
  </si>
  <si>
    <t>笔试
成绩</t>
  </si>
  <si>
    <t>笔试折算成绩</t>
  </si>
  <si>
    <t>面试成绩</t>
  </si>
  <si>
    <t>综合成绩</t>
  </si>
  <si>
    <t>综合成绩排名</t>
  </si>
  <si>
    <t>是否
入围
体检</t>
  </si>
  <si>
    <t>备注</t>
  </si>
  <si>
    <t>荆州市沙市区纪委监委廉政教育培训中心</t>
  </si>
  <si>
    <t>综合管理岗</t>
  </si>
  <si>
    <t>200503010101</t>
  </si>
  <si>
    <t>综合类</t>
  </si>
  <si>
    <t>王一婷</t>
  </si>
  <si>
    <t>25030106022</t>
  </si>
  <si>
    <t>入围体检</t>
  </si>
  <si>
    <t>吴思卓</t>
  </si>
  <si>
    <t>25030106023</t>
  </si>
  <si>
    <t>张群瑶</t>
  </si>
  <si>
    <t>25030106019</t>
  </si>
  <si>
    <t>荆州市沙市区法律援助中心</t>
  </si>
  <si>
    <t>法律援助岗</t>
  </si>
  <si>
    <t>200503020101</t>
  </si>
  <si>
    <t>贾诗雨</t>
  </si>
  <si>
    <t>25030106123</t>
  </si>
  <si>
    <t>刘雨晴</t>
  </si>
  <si>
    <t>25030106118</t>
  </si>
  <si>
    <t>龚澳</t>
  </si>
  <si>
    <t>25030106107</t>
  </si>
  <si>
    <t>面试缺考</t>
  </si>
  <si>
    <t>沙市区劳动保障维权中心</t>
  </si>
  <si>
    <t>维权协调岗</t>
  </si>
  <si>
    <t>200503030101</t>
  </si>
  <si>
    <t>唐荣</t>
  </si>
  <si>
    <t>25030106203</t>
  </si>
  <si>
    <t>胡克</t>
  </si>
  <si>
    <t>25030106125</t>
  </si>
  <si>
    <t>蒋坤珍</t>
  </si>
  <si>
    <t>25030106126</t>
  </si>
  <si>
    <t>沙市区水利和湖泊事务服务中心</t>
  </si>
  <si>
    <t>水利工程管理岗</t>
  </si>
  <si>
    <t>200503050101</t>
  </si>
  <si>
    <t>吴兵兵</t>
  </si>
  <si>
    <t>25030106219</t>
  </si>
  <si>
    <t>李若兰</t>
  </si>
  <si>
    <t>25030106211</t>
  </si>
  <si>
    <t>宋威</t>
  </si>
  <si>
    <t>25030106221</t>
  </si>
  <si>
    <t>荆州市沙市区农业技术推广中心</t>
  </si>
  <si>
    <t>业务管理岗</t>
  </si>
  <si>
    <t>200503060101</t>
  </si>
  <si>
    <t>赵翊</t>
  </si>
  <si>
    <t>25030106317</t>
  </si>
  <si>
    <t>王鑫澳</t>
  </si>
  <si>
    <t>25030106318</t>
  </si>
  <si>
    <t>张思雨</t>
  </si>
  <si>
    <t>25030106311</t>
  </si>
  <si>
    <t>荆州市沙市区农业农村发展中心</t>
  </si>
  <si>
    <t>200503060201</t>
  </si>
  <si>
    <t>但红颖</t>
  </si>
  <si>
    <t>25030106406</t>
  </si>
  <si>
    <t>田昌宇</t>
  </si>
  <si>
    <t>25030106407</t>
  </si>
  <si>
    <t>彭璟</t>
  </si>
  <si>
    <t>25030106401</t>
  </si>
  <si>
    <t>沙市区文化和旅游发展服务中心</t>
  </si>
  <si>
    <t>文旅管理岗位</t>
  </si>
  <si>
    <t>200503070101</t>
  </si>
  <si>
    <t>李梦杰</t>
  </si>
  <si>
    <t>25030106409</t>
  </si>
  <si>
    <t>沙市区应急服务中心</t>
  </si>
  <si>
    <t>应急服务岗</t>
  </si>
  <si>
    <t>200503080101</t>
  </si>
  <si>
    <t>吴邦昊</t>
  </si>
  <si>
    <t>25030106418</t>
  </si>
  <si>
    <t>蔡港军</t>
  </si>
  <si>
    <t>25030106417</t>
  </si>
  <si>
    <t>彭冲</t>
  </si>
  <si>
    <t>25030106415</t>
  </si>
  <si>
    <t>沙市区现代商务服务中心</t>
  </si>
  <si>
    <t>200503090101</t>
  </si>
  <si>
    <t>傅晳雅</t>
  </si>
  <si>
    <t>25030106427</t>
  </si>
  <si>
    <t>夏吕欣</t>
  </si>
  <si>
    <t>25030106502</t>
  </si>
  <si>
    <t>宋睿</t>
  </si>
  <si>
    <t>25030106426</t>
  </si>
  <si>
    <t>沙市区群众工作服务中心</t>
  </si>
  <si>
    <t>接访业务岗</t>
  </si>
  <si>
    <t>200503100101</t>
  </si>
  <si>
    <t>邱霞</t>
  </si>
  <si>
    <t>25030106514</t>
  </si>
  <si>
    <t>徐洋</t>
  </si>
  <si>
    <t>25030106510</t>
  </si>
  <si>
    <t>文浩</t>
  </si>
  <si>
    <t>25030106512</t>
  </si>
  <si>
    <t>沙市区解放街道党群服务中心</t>
  </si>
  <si>
    <t>200503110101</t>
  </si>
  <si>
    <t>郭靖渭</t>
  </si>
  <si>
    <t>25030106605</t>
  </si>
  <si>
    <t>刘露</t>
  </si>
  <si>
    <t>25030106715</t>
  </si>
  <si>
    <t>曹姝玥</t>
  </si>
  <si>
    <t>25030106814</t>
  </si>
  <si>
    <t>池东升</t>
  </si>
  <si>
    <t>25030106705</t>
  </si>
  <si>
    <t>陶洋子</t>
  </si>
  <si>
    <t>25030106821</t>
  </si>
  <si>
    <t>陈嘉莲</t>
  </si>
  <si>
    <t>25030106811</t>
  </si>
  <si>
    <t>沙市区崇文街道社区网格管理服务中心</t>
  </si>
  <si>
    <t>200503120101</t>
  </si>
  <si>
    <t>吴晓芳</t>
  </si>
  <si>
    <t>25030206917</t>
  </si>
  <si>
    <t>杜薇</t>
  </si>
  <si>
    <t>25030207001</t>
  </si>
  <si>
    <t>郭丽文</t>
  </si>
  <si>
    <t>25030207004</t>
  </si>
  <si>
    <t>沙市区立新街道社区网格管理综合服务中心</t>
  </si>
  <si>
    <t>200503130101</t>
  </si>
  <si>
    <t>冯亚婷</t>
  </si>
  <si>
    <t>25030207107</t>
  </si>
  <si>
    <t>危怡</t>
  </si>
  <si>
    <t>25030207022</t>
  </si>
  <si>
    <t>刘念</t>
  </si>
  <si>
    <t>25030207101</t>
  </si>
  <si>
    <t>关沮镇党群服务中心</t>
  </si>
  <si>
    <t>新闻宣传岗</t>
  </si>
  <si>
    <t>200503140101</t>
  </si>
  <si>
    <t>羿立颖</t>
  </si>
  <si>
    <t>25030207129</t>
  </si>
  <si>
    <t>邓婧</t>
  </si>
  <si>
    <t>25030207130</t>
  </si>
  <si>
    <t>章可婉</t>
  </si>
  <si>
    <t>25030207203</t>
  </si>
  <si>
    <t>岑河镇产业发展服务中心</t>
  </si>
  <si>
    <t>200503150101</t>
  </si>
  <si>
    <t>陈铭珲</t>
  </si>
  <si>
    <t>25030207206</t>
  </si>
  <si>
    <t>程浩然</t>
  </si>
  <si>
    <t>25030207208</t>
  </si>
  <si>
    <t>杨浩</t>
  </si>
  <si>
    <t>25030207215</t>
  </si>
  <si>
    <t>沙市区观音垱镇产业发展服务中心</t>
  </si>
  <si>
    <t>200503160101</t>
  </si>
  <si>
    <t>付沙敏</t>
  </si>
  <si>
    <t>25030207406</t>
  </si>
  <si>
    <t>余翔</t>
  </si>
  <si>
    <t>25030207407</t>
  </si>
  <si>
    <t>梁欢欢</t>
  </si>
  <si>
    <t>25030207310</t>
  </si>
  <si>
    <t>沙市第一中学</t>
  </si>
  <si>
    <t>高中美术教师</t>
  </si>
  <si>
    <t>200503170101</t>
  </si>
  <si>
    <t>教育类</t>
  </si>
  <si>
    <t>黄书城</t>
  </si>
  <si>
    <t>25030100516</t>
  </si>
  <si>
    <t>黎潇鲜</t>
  </si>
  <si>
    <t>25030100530</t>
  </si>
  <si>
    <t>方穗荣</t>
  </si>
  <si>
    <t>25030100521</t>
  </si>
  <si>
    <t>沙市第五中学</t>
  </si>
  <si>
    <t>高中数学教师</t>
  </si>
  <si>
    <t>200503170201</t>
  </si>
  <si>
    <t>段绪跃</t>
  </si>
  <si>
    <t>25030100625</t>
  </si>
  <si>
    <t>谢华俊</t>
  </si>
  <si>
    <t>25030100630</t>
  </si>
  <si>
    <t>唐漫</t>
  </si>
  <si>
    <t>25030100624</t>
  </si>
  <si>
    <t>高中物理教师</t>
  </si>
  <si>
    <t>200503170202</t>
  </si>
  <si>
    <t>郑建新</t>
  </si>
  <si>
    <t>25030100708</t>
  </si>
  <si>
    <t>段居易</t>
  </si>
  <si>
    <t>25030100706</t>
  </si>
  <si>
    <t>史振宇</t>
  </si>
  <si>
    <t>25030100707</t>
  </si>
  <si>
    <t>沙市第七中学</t>
  </si>
  <si>
    <t>高中语文教师</t>
  </si>
  <si>
    <t>200503170301</t>
  </si>
  <si>
    <t>涂启升</t>
  </si>
  <si>
    <t>25030100709</t>
  </si>
  <si>
    <t>王辉</t>
  </si>
  <si>
    <t>25030100710</t>
  </si>
  <si>
    <t>谭彩霞</t>
  </si>
  <si>
    <t>25030100712</t>
  </si>
  <si>
    <t>高中英语教师</t>
  </si>
  <si>
    <t>200503170302</t>
  </si>
  <si>
    <t>冉燕</t>
  </si>
  <si>
    <t>25030100727</t>
  </si>
  <si>
    <t>周筱依</t>
  </si>
  <si>
    <t>25030100728</t>
  </si>
  <si>
    <t>刘芳</t>
  </si>
  <si>
    <t>25030100719</t>
  </si>
  <si>
    <t>长江大学沙市附属中学</t>
  </si>
  <si>
    <t>初中英语教师</t>
  </si>
  <si>
    <t>200503170401</t>
  </si>
  <si>
    <t>汪晓青</t>
  </si>
  <si>
    <t>25030100815</t>
  </si>
  <si>
    <t>雷梓欣</t>
  </si>
  <si>
    <t>25030100822</t>
  </si>
  <si>
    <t>刘思敏</t>
  </si>
  <si>
    <t>25030100817</t>
  </si>
  <si>
    <t>初中道德与法治教师</t>
  </si>
  <si>
    <t>200503170402</t>
  </si>
  <si>
    <t>张雪敏</t>
  </si>
  <si>
    <t>25030100916</t>
  </si>
  <si>
    <t>李桃</t>
  </si>
  <si>
    <t>25030100910</t>
  </si>
  <si>
    <t>龚敏</t>
  </si>
  <si>
    <t>25030100906</t>
  </si>
  <si>
    <t>红门路学校</t>
  </si>
  <si>
    <t>初中数学教师</t>
  </si>
  <si>
    <t>200503170501</t>
  </si>
  <si>
    <t>王月</t>
  </si>
  <si>
    <t>25030100920</t>
  </si>
  <si>
    <t>朱欣然</t>
  </si>
  <si>
    <t>25030100917</t>
  </si>
  <si>
    <t>朱胤霖</t>
  </si>
  <si>
    <t>25030100919</t>
  </si>
  <si>
    <t>200503170502</t>
  </si>
  <si>
    <t>任佰倩</t>
  </si>
  <si>
    <t>25030100929</t>
  </si>
  <si>
    <t>李芹轩</t>
  </si>
  <si>
    <t>25030100930</t>
  </si>
  <si>
    <t>康晴</t>
  </si>
  <si>
    <t>25030100923</t>
  </si>
  <si>
    <t>沙市区疾病预防控制中心</t>
  </si>
  <si>
    <t>慢病与健教岗位</t>
  </si>
  <si>
    <t>200503040101</t>
  </si>
  <si>
    <t>卫生类</t>
  </si>
  <si>
    <t>张毅</t>
  </si>
  <si>
    <t>25030102907</t>
  </si>
  <si>
    <t>罗岚</t>
  </si>
  <si>
    <t>25030102909</t>
  </si>
  <si>
    <t>荆州市沙市区妇幼保健院</t>
  </si>
  <si>
    <t>中医医师</t>
  </si>
  <si>
    <t>200503040201</t>
  </si>
  <si>
    <t>张涌</t>
  </si>
  <si>
    <t>25030102911</t>
  </si>
  <si>
    <t>面试成绩达不到合格分数线，取消岗位招聘计划</t>
  </si>
  <si>
    <t>梁才琳</t>
  </si>
  <si>
    <t>25030102913</t>
  </si>
  <si>
    <t>陈慧</t>
  </si>
  <si>
    <t>25030102912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</si>
</sst>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SimSu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B252"/>
  <sheetViews>
    <sheetView tabSelected="1" workbookViewId="0">
      <selection activeCell="O9" sqref="O9"/>
    </sheetView>
  </sheetViews>
  <sheetFormatPr defaultColWidth="8.88888888888889" defaultRowHeight="14.4"/>
  <cols>
    <col min="1" max="1" width="5.66666666666667" customWidth="1"/>
    <col min="2" max="2" width="43.7777777777778" customWidth="1"/>
    <col min="3" max="3" width="20.3333333333333" hidden="1" customWidth="1"/>
    <col min="4" max="4" width="14.5555555555556" hidden="1" customWidth="1"/>
    <col min="5" max="5" width="9.77777777777778" hidden="1" customWidth="1"/>
    <col min="6" max="6" width="7.25" style="4" customWidth="1"/>
    <col min="7" max="7" width="10.3333333333333" customWidth="1"/>
    <col min="8" max="8" width="14" customWidth="1"/>
    <col min="9" max="9" width="7.62962962962963" customWidth="1"/>
    <col min="10" max="10" width="7.11111111111111" customWidth="1"/>
    <col min="11" max="11" width="8" customWidth="1"/>
    <col min="12" max="12" width="9" style="5" customWidth="1"/>
    <col min="13" max="13" width="9.62962962962963" style="6" customWidth="1"/>
    <col min="14" max="14" width="11.3796296296296" style="5" customWidth="1"/>
    <col min="15" max="15" width="6.11111111111111" customWidth="1"/>
    <col min="16" max="16" width="13.25" customWidth="1"/>
    <col min="17" max="17" width="17.7777777777778" style="7" customWidth="1"/>
  </cols>
  <sheetData>
    <row r="1" s="1" customFormat="1" ht="22" customHeight="1" spans="1:17">
      <c r="A1" s="8" t="s">
        <v>0</v>
      </c>
      <c r="B1" s="8"/>
      <c r="F1" s="9"/>
      <c r="L1" s="19"/>
      <c r="M1" s="19"/>
      <c r="N1" s="19"/>
      <c r="Q1" s="25"/>
    </row>
    <row r="2" s="1" customFormat="1" ht="38" customHeight="1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0"/>
      <c r="M2" s="21"/>
      <c r="N2" s="20"/>
      <c r="O2" s="10"/>
      <c r="P2" s="10"/>
      <c r="Q2" s="26"/>
    </row>
    <row r="3" s="1" customFormat="1" ht="72" customHeight="1" spans="1:17">
      <c r="A3" s="11" t="s">
        <v>2</v>
      </c>
      <c r="B3" s="12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22" t="s">
        <v>11</v>
      </c>
      <c r="K3" s="22" t="s">
        <v>12</v>
      </c>
      <c r="L3" s="22" t="s">
        <v>13</v>
      </c>
      <c r="M3" s="22" t="s">
        <v>14</v>
      </c>
      <c r="N3" s="22" t="s">
        <v>15</v>
      </c>
      <c r="O3" s="22" t="s">
        <v>16</v>
      </c>
      <c r="P3" s="12" t="s">
        <v>17</v>
      </c>
      <c r="Q3" s="27" t="s">
        <v>18</v>
      </c>
    </row>
    <row r="4" s="2" customFormat="1" ht="25" customHeight="1" spans="1:184">
      <c r="A4" s="13">
        <v>1</v>
      </c>
      <c r="B4" s="14" t="s">
        <v>19</v>
      </c>
      <c r="C4" s="14" t="s">
        <v>20</v>
      </c>
      <c r="D4" s="15" t="s">
        <v>21</v>
      </c>
      <c r="E4" s="16" t="s">
        <v>22</v>
      </c>
      <c r="F4" s="16">
        <v>1</v>
      </c>
      <c r="G4" s="14" t="s">
        <v>23</v>
      </c>
      <c r="H4" s="14" t="s">
        <v>24</v>
      </c>
      <c r="I4" s="14">
        <v>71</v>
      </c>
      <c r="J4" s="14">
        <v>85.75</v>
      </c>
      <c r="K4" s="14">
        <v>156.75</v>
      </c>
      <c r="L4" s="23">
        <f>K4/2</f>
        <v>78.375</v>
      </c>
      <c r="M4" s="23">
        <v>82.22</v>
      </c>
      <c r="N4" s="23">
        <f>L4*0.5+M4*0.5</f>
        <v>80.2975</v>
      </c>
      <c r="O4" s="14">
        <v>1</v>
      </c>
      <c r="P4" s="16" t="s">
        <v>25</v>
      </c>
      <c r="Q4" s="2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</row>
    <row r="5" s="3" customFormat="1" ht="25" customHeight="1" spans="1:17">
      <c r="A5" s="13">
        <v>2</v>
      </c>
      <c r="B5" s="17" t="s">
        <v>19</v>
      </c>
      <c r="C5" s="17" t="s">
        <v>20</v>
      </c>
      <c r="D5" s="18" t="s">
        <v>21</v>
      </c>
      <c r="E5" s="13" t="s">
        <v>22</v>
      </c>
      <c r="F5" s="13">
        <v>1</v>
      </c>
      <c r="G5" s="17" t="s">
        <v>26</v>
      </c>
      <c r="H5" s="17" t="s">
        <v>27</v>
      </c>
      <c r="I5" s="17">
        <v>75</v>
      </c>
      <c r="J5" s="17">
        <v>84</v>
      </c>
      <c r="K5" s="17">
        <v>159</v>
      </c>
      <c r="L5" s="24">
        <f>K5/2</f>
        <v>79.5</v>
      </c>
      <c r="M5" s="24">
        <v>80.28</v>
      </c>
      <c r="N5" s="24">
        <f>L5*0.5+M5*0.5</f>
        <v>79.89</v>
      </c>
      <c r="O5" s="17">
        <v>2</v>
      </c>
      <c r="P5" s="13"/>
      <c r="Q5" s="29"/>
    </row>
    <row r="6" s="3" customFormat="1" ht="25" customHeight="1" spans="1:17">
      <c r="A6" s="13">
        <v>3</v>
      </c>
      <c r="B6" s="17" t="s">
        <v>19</v>
      </c>
      <c r="C6" s="17" t="s">
        <v>20</v>
      </c>
      <c r="D6" s="18" t="s">
        <v>21</v>
      </c>
      <c r="E6" s="13" t="s">
        <v>22</v>
      </c>
      <c r="F6" s="13">
        <v>1</v>
      </c>
      <c r="G6" s="17" t="s">
        <v>28</v>
      </c>
      <c r="H6" s="17" t="s">
        <v>29</v>
      </c>
      <c r="I6" s="17">
        <v>74</v>
      </c>
      <c r="J6" s="17">
        <v>84.25</v>
      </c>
      <c r="K6" s="17">
        <v>158.25</v>
      </c>
      <c r="L6" s="24">
        <f>K6/2</f>
        <v>79.125</v>
      </c>
      <c r="M6" s="24">
        <v>79.4</v>
      </c>
      <c r="N6" s="24">
        <f>L6*0.5+M6*0.5</f>
        <v>79.2625</v>
      </c>
      <c r="O6" s="17">
        <v>3</v>
      </c>
      <c r="P6" s="13"/>
      <c r="Q6" s="29"/>
    </row>
    <row r="7" s="2" customFormat="1" ht="25" customHeight="1" spans="1:184">
      <c r="A7" s="13">
        <v>4</v>
      </c>
      <c r="B7" s="14" t="s">
        <v>30</v>
      </c>
      <c r="C7" s="14" t="s">
        <v>31</v>
      </c>
      <c r="D7" s="15" t="s">
        <v>32</v>
      </c>
      <c r="E7" s="16" t="s">
        <v>22</v>
      </c>
      <c r="F7" s="16">
        <v>1</v>
      </c>
      <c r="G7" s="14" t="s">
        <v>33</v>
      </c>
      <c r="H7" s="14" t="s">
        <v>34</v>
      </c>
      <c r="I7" s="14">
        <v>82</v>
      </c>
      <c r="J7" s="14">
        <v>81</v>
      </c>
      <c r="K7" s="14">
        <v>163</v>
      </c>
      <c r="L7" s="23">
        <f>K7/2</f>
        <v>81.5</v>
      </c>
      <c r="M7" s="23">
        <v>78.64</v>
      </c>
      <c r="N7" s="23">
        <f>L7*0.5+M7*0.5</f>
        <v>80.07</v>
      </c>
      <c r="O7" s="14">
        <v>1</v>
      </c>
      <c r="P7" s="16" t="s">
        <v>25</v>
      </c>
      <c r="Q7" s="2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</row>
    <row r="8" s="3" customFormat="1" ht="25" customHeight="1" spans="1:17">
      <c r="A8" s="13">
        <v>5</v>
      </c>
      <c r="B8" s="17" t="s">
        <v>30</v>
      </c>
      <c r="C8" s="17" t="s">
        <v>31</v>
      </c>
      <c r="D8" s="18" t="s">
        <v>32</v>
      </c>
      <c r="E8" s="13" t="s">
        <v>22</v>
      </c>
      <c r="F8" s="13">
        <v>1</v>
      </c>
      <c r="G8" s="17" t="s">
        <v>35</v>
      </c>
      <c r="H8" s="17" t="s">
        <v>36</v>
      </c>
      <c r="I8" s="17">
        <v>78</v>
      </c>
      <c r="J8" s="17">
        <v>85.75</v>
      </c>
      <c r="K8" s="17">
        <v>163.75</v>
      </c>
      <c r="L8" s="24">
        <f t="shared" ref="L7:L36" si="0">K8/2</f>
        <v>81.875</v>
      </c>
      <c r="M8" s="24">
        <v>78.2</v>
      </c>
      <c r="N8" s="24">
        <f>L8*0.5+M8*0.5</f>
        <v>80.0375</v>
      </c>
      <c r="O8" s="17">
        <v>2</v>
      </c>
      <c r="P8" s="13"/>
      <c r="Q8" s="29"/>
    </row>
    <row r="9" s="3" customFormat="1" ht="25" customHeight="1" spans="1:17">
      <c r="A9" s="13">
        <v>6</v>
      </c>
      <c r="B9" s="17" t="s">
        <v>30</v>
      </c>
      <c r="C9" s="17" t="s">
        <v>31</v>
      </c>
      <c r="D9" s="18" t="s">
        <v>32</v>
      </c>
      <c r="E9" s="13" t="s">
        <v>22</v>
      </c>
      <c r="F9" s="13">
        <v>1</v>
      </c>
      <c r="G9" s="17" t="s">
        <v>37</v>
      </c>
      <c r="H9" s="17" t="s">
        <v>38</v>
      </c>
      <c r="I9" s="17">
        <v>83</v>
      </c>
      <c r="J9" s="17">
        <v>86.5</v>
      </c>
      <c r="K9" s="17">
        <v>169.5</v>
      </c>
      <c r="L9" s="24">
        <f t="shared" si="0"/>
        <v>84.75</v>
      </c>
      <c r="M9" s="24">
        <v>0</v>
      </c>
      <c r="N9" s="24">
        <f>L9*0.5+M9*0.5</f>
        <v>42.375</v>
      </c>
      <c r="O9" s="17">
        <v>3</v>
      </c>
      <c r="P9" s="13"/>
      <c r="Q9" s="29" t="s">
        <v>39</v>
      </c>
    </row>
    <row r="10" s="2" customFormat="1" ht="25" customHeight="1" spans="1:184">
      <c r="A10" s="13">
        <v>7</v>
      </c>
      <c r="B10" s="14" t="s">
        <v>40</v>
      </c>
      <c r="C10" s="14" t="s">
        <v>41</v>
      </c>
      <c r="D10" s="15" t="s">
        <v>42</v>
      </c>
      <c r="E10" s="16" t="s">
        <v>22</v>
      </c>
      <c r="F10" s="16">
        <v>1</v>
      </c>
      <c r="G10" s="14" t="s">
        <v>43</v>
      </c>
      <c r="H10" s="14" t="s">
        <v>44</v>
      </c>
      <c r="I10" s="14">
        <v>77</v>
      </c>
      <c r="J10" s="14">
        <v>81</v>
      </c>
      <c r="K10" s="14">
        <v>158</v>
      </c>
      <c r="L10" s="23">
        <f t="shared" si="0"/>
        <v>79</v>
      </c>
      <c r="M10" s="23">
        <v>80.2</v>
      </c>
      <c r="N10" s="23">
        <f>L10*0.5+M10*0.5</f>
        <v>79.6</v>
      </c>
      <c r="O10" s="14">
        <v>1</v>
      </c>
      <c r="P10" s="16" t="s">
        <v>25</v>
      </c>
      <c r="Q10" s="2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</row>
    <row r="11" s="3" customFormat="1" ht="25" customHeight="1" spans="1:17">
      <c r="A11" s="13">
        <v>8</v>
      </c>
      <c r="B11" s="17" t="s">
        <v>40</v>
      </c>
      <c r="C11" s="17" t="s">
        <v>41</v>
      </c>
      <c r="D11" s="18" t="s">
        <v>42</v>
      </c>
      <c r="E11" s="13" t="s">
        <v>22</v>
      </c>
      <c r="F11" s="13">
        <v>1</v>
      </c>
      <c r="G11" s="17" t="s">
        <v>45</v>
      </c>
      <c r="H11" s="17" t="s">
        <v>46</v>
      </c>
      <c r="I11" s="17">
        <v>83</v>
      </c>
      <c r="J11" s="17">
        <v>80.5</v>
      </c>
      <c r="K11" s="17">
        <v>163.5</v>
      </c>
      <c r="L11" s="24">
        <f t="shared" si="0"/>
        <v>81.75</v>
      </c>
      <c r="M11" s="24">
        <v>76.04</v>
      </c>
      <c r="N11" s="24">
        <f>L11*0.5+M11*0.5</f>
        <v>78.895</v>
      </c>
      <c r="O11" s="17">
        <v>2</v>
      </c>
      <c r="P11" s="13"/>
      <c r="Q11" s="29"/>
    </row>
    <row r="12" s="3" customFormat="1" ht="25" customHeight="1" spans="1:17">
      <c r="A12" s="13">
        <v>9</v>
      </c>
      <c r="B12" s="17" t="s">
        <v>40</v>
      </c>
      <c r="C12" s="17" t="s">
        <v>41</v>
      </c>
      <c r="D12" s="18" t="s">
        <v>42</v>
      </c>
      <c r="E12" s="13" t="s">
        <v>22</v>
      </c>
      <c r="F12" s="13">
        <v>1</v>
      </c>
      <c r="G12" s="17" t="s">
        <v>47</v>
      </c>
      <c r="H12" s="17" t="s">
        <v>48</v>
      </c>
      <c r="I12" s="17">
        <v>71</v>
      </c>
      <c r="J12" s="17">
        <v>82.5</v>
      </c>
      <c r="K12" s="17">
        <v>153.5</v>
      </c>
      <c r="L12" s="24">
        <f t="shared" si="0"/>
        <v>76.75</v>
      </c>
      <c r="M12" s="24">
        <v>0</v>
      </c>
      <c r="N12" s="24">
        <f>L12*0.5+M12*0.5</f>
        <v>38.375</v>
      </c>
      <c r="O12" s="17">
        <v>3</v>
      </c>
      <c r="P12" s="13"/>
      <c r="Q12" s="29" t="s">
        <v>39</v>
      </c>
    </row>
    <row r="13" s="2" customFormat="1" ht="25" customHeight="1" spans="1:184">
      <c r="A13" s="13">
        <v>10</v>
      </c>
      <c r="B13" s="14" t="s">
        <v>49</v>
      </c>
      <c r="C13" s="14" t="s">
        <v>50</v>
      </c>
      <c r="D13" s="15" t="s">
        <v>51</v>
      </c>
      <c r="E13" s="16" t="s">
        <v>22</v>
      </c>
      <c r="F13" s="16">
        <v>1</v>
      </c>
      <c r="G13" s="14" t="s">
        <v>52</v>
      </c>
      <c r="H13" s="14" t="s">
        <v>53</v>
      </c>
      <c r="I13" s="14">
        <v>77</v>
      </c>
      <c r="J13" s="14">
        <v>82.75</v>
      </c>
      <c r="K13" s="14">
        <v>159.75</v>
      </c>
      <c r="L13" s="23">
        <f t="shared" si="0"/>
        <v>79.875</v>
      </c>
      <c r="M13" s="23">
        <v>81.68</v>
      </c>
      <c r="N13" s="23">
        <f>L13*0.5+M13*0.5</f>
        <v>80.7775</v>
      </c>
      <c r="O13" s="14">
        <v>1</v>
      </c>
      <c r="P13" s="16" t="s">
        <v>25</v>
      </c>
      <c r="Q13" s="28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</row>
    <row r="14" s="3" customFormat="1" ht="25" customHeight="1" spans="1:17">
      <c r="A14" s="13">
        <v>11</v>
      </c>
      <c r="B14" s="17" t="s">
        <v>49</v>
      </c>
      <c r="C14" s="17" t="s">
        <v>50</v>
      </c>
      <c r="D14" s="18" t="s">
        <v>51</v>
      </c>
      <c r="E14" s="13" t="s">
        <v>22</v>
      </c>
      <c r="F14" s="13">
        <v>1</v>
      </c>
      <c r="G14" s="17" t="s">
        <v>54</v>
      </c>
      <c r="H14" s="17" t="s">
        <v>55</v>
      </c>
      <c r="I14" s="17">
        <v>75</v>
      </c>
      <c r="J14" s="17">
        <v>85</v>
      </c>
      <c r="K14" s="17">
        <v>160</v>
      </c>
      <c r="L14" s="24">
        <f t="shared" si="0"/>
        <v>80</v>
      </c>
      <c r="M14" s="24">
        <v>79.54</v>
      </c>
      <c r="N14" s="24">
        <f>L14*0.5+M14*0.5</f>
        <v>79.77</v>
      </c>
      <c r="O14" s="17">
        <v>2</v>
      </c>
      <c r="P14" s="13"/>
      <c r="Q14" s="29"/>
    </row>
    <row r="15" s="3" customFormat="1" ht="25" customHeight="1" spans="1:17">
      <c r="A15" s="13">
        <v>12</v>
      </c>
      <c r="B15" s="17" t="s">
        <v>49</v>
      </c>
      <c r="C15" s="17" t="s">
        <v>50</v>
      </c>
      <c r="D15" s="18" t="s">
        <v>51</v>
      </c>
      <c r="E15" s="13" t="s">
        <v>22</v>
      </c>
      <c r="F15" s="13">
        <v>1</v>
      </c>
      <c r="G15" s="17" t="s">
        <v>56</v>
      </c>
      <c r="H15" s="17" t="s">
        <v>57</v>
      </c>
      <c r="I15" s="17">
        <v>79</v>
      </c>
      <c r="J15" s="17">
        <v>79.75</v>
      </c>
      <c r="K15" s="17">
        <v>158.75</v>
      </c>
      <c r="L15" s="24">
        <f t="shared" si="0"/>
        <v>79.375</v>
      </c>
      <c r="M15" s="24">
        <v>79.62</v>
      </c>
      <c r="N15" s="24">
        <f>L15*0.5+M15*0.5</f>
        <v>79.4975</v>
      </c>
      <c r="O15" s="17">
        <v>3</v>
      </c>
      <c r="P15" s="13"/>
      <c r="Q15" s="29"/>
    </row>
    <row r="16" s="2" customFormat="1" ht="25" customHeight="1" spans="1:184">
      <c r="A16" s="13">
        <v>13</v>
      </c>
      <c r="B16" s="14" t="s">
        <v>58</v>
      </c>
      <c r="C16" s="14" t="s">
        <v>59</v>
      </c>
      <c r="D16" s="15" t="s">
        <v>60</v>
      </c>
      <c r="E16" s="16" t="s">
        <v>22</v>
      </c>
      <c r="F16" s="16">
        <v>1</v>
      </c>
      <c r="G16" s="14" t="s">
        <v>61</v>
      </c>
      <c r="H16" s="14" t="s">
        <v>62</v>
      </c>
      <c r="I16" s="14">
        <v>83</v>
      </c>
      <c r="J16" s="14">
        <v>82.25</v>
      </c>
      <c r="K16" s="14">
        <v>165.25</v>
      </c>
      <c r="L16" s="23">
        <f t="shared" si="0"/>
        <v>82.625</v>
      </c>
      <c r="M16" s="23">
        <v>83.5</v>
      </c>
      <c r="N16" s="23">
        <f>L16*0.5+M16*0.5</f>
        <v>83.0625</v>
      </c>
      <c r="O16" s="14">
        <v>1</v>
      </c>
      <c r="P16" s="16" t="s">
        <v>25</v>
      </c>
      <c r="Q16" s="28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</row>
    <row r="17" s="3" customFormat="1" ht="25" customHeight="1" spans="1:17">
      <c r="A17" s="13">
        <v>14</v>
      </c>
      <c r="B17" s="17" t="s">
        <v>58</v>
      </c>
      <c r="C17" s="17" t="s">
        <v>59</v>
      </c>
      <c r="D17" s="18" t="s">
        <v>60</v>
      </c>
      <c r="E17" s="13" t="s">
        <v>22</v>
      </c>
      <c r="F17" s="13">
        <v>1</v>
      </c>
      <c r="G17" s="17" t="s">
        <v>63</v>
      </c>
      <c r="H17" s="17" t="s">
        <v>64</v>
      </c>
      <c r="I17" s="17">
        <v>77</v>
      </c>
      <c r="J17" s="17">
        <v>80</v>
      </c>
      <c r="K17" s="17">
        <v>157</v>
      </c>
      <c r="L17" s="24">
        <f t="shared" si="0"/>
        <v>78.5</v>
      </c>
      <c r="M17" s="24">
        <v>82.6</v>
      </c>
      <c r="N17" s="24">
        <f>L17*0.5+M17*0.5</f>
        <v>80.55</v>
      </c>
      <c r="O17" s="17">
        <v>2</v>
      </c>
      <c r="P17" s="13"/>
      <c r="Q17" s="29"/>
    </row>
    <row r="18" s="3" customFormat="1" ht="25" customHeight="1" spans="1:17">
      <c r="A18" s="13">
        <v>15</v>
      </c>
      <c r="B18" s="17" t="s">
        <v>58</v>
      </c>
      <c r="C18" s="17" t="s">
        <v>59</v>
      </c>
      <c r="D18" s="18" t="s">
        <v>60</v>
      </c>
      <c r="E18" s="13" t="s">
        <v>22</v>
      </c>
      <c r="F18" s="13">
        <v>1</v>
      </c>
      <c r="G18" s="17" t="s">
        <v>65</v>
      </c>
      <c r="H18" s="17" t="s">
        <v>66</v>
      </c>
      <c r="I18" s="17">
        <v>71</v>
      </c>
      <c r="J18" s="17">
        <v>84.75</v>
      </c>
      <c r="K18" s="17">
        <v>155.75</v>
      </c>
      <c r="L18" s="24">
        <f t="shared" si="0"/>
        <v>77.875</v>
      </c>
      <c r="M18" s="24">
        <v>78.34</v>
      </c>
      <c r="N18" s="24">
        <f>L18*0.5+M18*0.5</f>
        <v>78.1075</v>
      </c>
      <c r="O18" s="17">
        <v>3</v>
      </c>
      <c r="P18" s="13"/>
      <c r="Q18" s="29"/>
    </row>
    <row r="19" s="2" customFormat="1" ht="25" customHeight="1" spans="1:184">
      <c r="A19" s="13">
        <v>16</v>
      </c>
      <c r="B19" s="14" t="s">
        <v>67</v>
      </c>
      <c r="C19" s="14" t="s">
        <v>59</v>
      </c>
      <c r="D19" s="15" t="s">
        <v>68</v>
      </c>
      <c r="E19" s="16" t="s">
        <v>22</v>
      </c>
      <c r="F19" s="16">
        <v>1</v>
      </c>
      <c r="G19" s="14" t="s">
        <v>69</v>
      </c>
      <c r="H19" s="14" t="s">
        <v>70</v>
      </c>
      <c r="I19" s="14">
        <v>76</v>
      </c>
      <c r="J19" s="14">
        <v>80.5</v>
      </c>
      <c r="K19" s="14">
        <v>156.5</v>
      </c>
      <c r="L19" s="23">
        <f t="shared" si="0"/>
        <v>78.25</v>
      </c>
      <c r="M19" s="23">
        <v>79.66</v>
      </c>
      <c r="N19" s="23">
        <f>L19*0.5+M19*0.5</f>
        <v>78.955</v>
      </c>
      <c r="O19" s="14">
        <v>1</v>
      </c>
      <c r="P19" s="16" t="s">
        <v>25</v>
      </c>
      <c r="Q19" s="28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</row>
    <row r="20" s="3" customFormat="1" ht="25" customHeight="1" spans="1:17">
      <c r="A20" s="13">
        <v>17</v>
      </c>
      <c r="B20" s="17" t="s">
        <v>67</v>
      </c>
      <c r="C20" s="17" t="s">
        <v>59</v>
      </c>
      <c r="D20" s="18" t="s">
        <v>68</v>
      </c>
      <c r="E20" s="13" t="s">
        <v>22</v>
      </c>
      <c r="F20" s="13">
        <v>1</v>
      </c>
      <c r="G20" s="17" t="s">
        <v>71</v>
      </c>
      <c r="H20" s="17" t="s">
        <v>72</v>
      </c>
      <c r="I20" s="17">
        <v>70</v>
      </c>
      <c r="J20" s="17">
        <v>81.75</v>
      </c>
      <c r="K20" s="17">
        <v>151.75</v>
      </c>
      <c r="L20" s="24">
        <f t="shared" si="0"/>
        <v>75.875</v>
      </c>
      <c r="M20" s="24">
        <v>81.04</v>
      </c>
      <c r="N20" s="24">
        <f>L20*0.5+M20*0.5</f>
        <v>78.4575</v>
      </c>
      <c r="O20" s="17">
        <v>2</v>
      </c>
      <c r="P20" s="13"/>
      <c r="Q20" s="29"/>
    </row>
    <row r="21" s="3" customFormat="1" ht="25" customHeight="1" spans="1:17">
      <c r="A21" s="13">
        <v>18</v>
      </c>
      <c r="B21" s="17" t="s">
        <v>67</v>
      </c>
      <c r="C21" s="17" t="s">
        <v>59</v>
      </c>
      <c r="D21" s="18" t="s">
        <v>68</v>
      </c>
      <c r="E21" s="13" t="s">
        <v>22</v>
      </c>
      <c r="F21" s="13">
        <v>1</v>
      </c>
      <c r="G21" s="17" t="s">
        <v>73</v>
      </c>
      <c r="H21" s="17" t="s">
        <v>74</v>
      </c>
      <c r="I21" s="17">
        <v>70</v>
      </c>
      <c r="J21" s="17">
        <v>57.75</v>
      </c>
      <c r="K21" s="17">
        <v>127.75</v>
      </c>
      <c r="L21" s="24">
        <f t="shared" si="0"/>
        <v>63.875</v>
      </c>
      <c r="M21" s="24">
        <v>0</v>
      </c>
      <c r="N21" s="24">
        <f t="shared" ref="N21:N52" si="1">L21*0.5+M21*0.5</f>
        <v>31.9375</v>
      </c>
      <c r="O21" s="17">
        <v>3</v>
      </c>
      <c r="P21" s="13"/>
      <c r="Q21" s="29" t="s">
        <v>39</v>
      </c>
    </row>
    <row r="22" s="2" customFormat="1" ht="25" customHeight="1" spans="1:184">
      <c r="A22" s="13">
        <v>19</v>
      </c>
      <c r="B22" s="14" t="s">
        <v>75</v>
      </c>
      <c r="C22" s="14" t="s">
        <v>76</v>
      </c>
      <c r="D22" s="15" t="s">
        <v>77</v>
      </c>
      <c r="E22" s="16" t="s">
        <v>22</v>
      </c>
      <c r="F22" s="16">
        <v>1</v>
      </c>
      <c r="G22" s="14" t="s">
        <v>78</v>
      </c>
      <c r="H22" s="14" t="s">
        <v>79</v>
      </c>
      <c r="I22" s="14">
        <v>73</v>
      </c>
      <c r="J22" s="14">
        <v>78.75</v>
      </c>
      <c r="K22" s="14">
        <v>151.75</v>
      </c>
      <c r="L22" s="23">
        <f t="shared" si="0"/>
        <v>75.875</v>
      </c>
      <c r="M22" s="23">
        <v>81.82</v>
      </c>
      <c r="N22" s="24">
        <f t="shared" si="1"/>
        <v>78.8475</v>
      </c>
      <c r="O22" s="14">
        <v>1</v>
      </c>
      <c r="P22" s="16" t="s">
        <v>25</v>
      </c>
      <c r="Q22" s="28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</row>
    <row r="23" s="2" customFormat="1" ht="25" customHeight="1" spans="1:184">
      <c r="A23" s="13">
        <v>20</v>
      </c>
      <c r="B23" s="14" t="s">
        <v>80</v>
      </c>
      <c r="C23" s="14" t="s">
        <v>81</v>
      </c>
      <c r="D23" s="15" t="s">
        <v>82</v>
      </c>
      <c r="E23" s="16" t="s">
        <v>22</v>
      </c>
      <c r="F23" s="16">
        <v>1</v>
      </c>
      <c r="G23" s="14" t="s">
        <v>83</v>
      </c>
      <c r="H23" s="14" t="s">
        <v>84</v>
      </c>
      <c r="I23" s="14">
        <v>75</v>
      </c>
      <c r="J23" s="14">
        <v>77</v>
      </c>
      <c r="K23" s="14">
        <v>152</v>
      </c>
      <c r="L23" s="23">
        <f t="shared" si="0"/>
        <v>76</v>
      </c>
      <c r="M23" s="23">
        <v>77.62</v>
      </c>
      <c r="N23" s="24">
        <f t="shared" si="1"/>
        <v>76.81</v>
      </c>
      <c r="O23" s="14">
        <v>1</v>
      </c>
      <c r="P23" s="16" t="s">
        <v>25</v>
      </c>
      <c r="Q23" s="28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</row>
    <row r="24" s="3" customFormat="1" ht="25" customHeight="1" spans="1:17">
      <c r="A24" s="13">
        <v>21</v>
      </c>
      <c r="B24" s="17" t="s">
        <v>80</v>
      </c>
      <c r="C24" s="17" t="s">
        <v>81</v>
      </c>
      <c r="D24" s="18" t="s">
        <v>82</v>
      </c>
      <c r="E24" s="13" t="s">
        <v>22</v>
      </c>
      <c r="F24" s="13">
        <v>1</v>
      </c>
      <c r="G24" s="17" t="s">
        <v>85</v>
      </c>
      <c r="H24" s="17" t="s">
        <v>86</v>
      </c>
      <c r="I24" s="17">
        <v>74</v>
      </c>
      <c r="J24" s="17">
        <v>76.5</v>
      </c>
      <c r="K24" s="17">
        <v>150.5</v>
      </c>
      <c r="L24" s="24">
        <f t="shared" si="0"/>
        <v>75.25</v>
      </c>
      <c r="M24" s="24">
        <v>78.14</v>
      </c>
      <c r="N24" s="24">
        <f t="shared" si="1"/>
        <v>76.695</v>
      </c>
      <c r="O24" s="17">
        <v>2</v>
      </c>
      <c r="P24" s="13"/>
      <c r="Q24" s="29"/>
    </row>
    <row r="25" s="3" customFormat="1" ht="25" customHeight="1" spans="1:17">
      <c r="A25" s="13">
        <v>22</v>
      </c>
      <c r="B25" s="17" t="s">
        <v>80</v>
      </c>
      <c r="C25" s="17" t="s">
        <v>81</v>
      </c>
      <c r="D25" s="18" t="s">
        <v>82</v>
      </c>
      <c r="E25" s="13" t="s">
        <v>22</v>
      </c>
      <c r="F25" s="13">
        <v>1</v>
      </c>
      <c r="G25" s="17" t="s">
        <v>87</v>
      </c>
      <c r="H25" s="17" t="s">
        <v>88</v>
      </c>
      <c r="I25" s="17">
        <v>75</v>
      </c>
      <c r="J25" s="17">
        <v>81</v>
      </c>
      <c r="K25" s="17">
        <v>156</v>
      </c>
      <c r="L25" s="24">
        <f t="shared" si="0"/>
        <v>78</v>
      </c>
      <c r="M25" s="24">
        <v>0</v>
      </c>
      <c r="N25" s="24">
        <f t="shared" si="1"/>
        <v>39</v>
      </c>
      <c r="O25" s="17">
        <v>3</v>
      </c>
      <c r="P25" s="13"/>
      <c r="Q25" s="29" t="s">
        <v>39</v>
      </c>
    </row>
    <row r="26" s="2" customFormat="1" ht="25" customHeight="1" spans="1:184">
      <c r="A26" s="13">
        <v>23</v>
      </c>
      <c r="B26" s="14" t="s">
        <v>89</v>
      </c>
      <c r="C26" s="14" t="s">
        <v>20</v>
      </c>
      <c r="D26" s="15" t="s">
        <v>90</v>
      </c>
      <c r="E26" s="16" t="s">
        <v>22</v>
      </c>
      <c r="F26" s="16">
        <v>1</v>
      </c>
      <c r="G26" s="14" t="s">
        <v>91</v>
      </c>
      <c r="H26" s="14" t="s">
        <v>92</v>
      </c>
      <c r="I26" s="14">
        <v>81</v>
      </c>
      <c r="J26" s="14">
        <v>82.5</v>
      </c>
      <c r="K26" s="14">
        <v>163.5</v>
      </c>
      <c r="L26" s="23">
        <f t="shared" si="0"/>
        <v>81.75</v>
      </c>
      <c r="M26" s="23">
        <v>82.38</v>
      </c>
      <c r="N26" s="24">
        <f t="shared" si="1"/>
        <v>82.065</v>
      </c>
      <c r="O26" s="14">
        <v>1</v>
      </c>
      <c r="P26" s="16" t="s">
        <v>25</v>
      </c>
      <c r="Q26" s="28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</row>
    <row r="27" s="3" customFormat="1" ht="25" customHeight="1" spans="1:17">
      <c r="A27" s="13">
        <v>24</v>
      </c>
      <c r="B27" s="17" t="s">
        <v>89</v>
      </c>
      <c r="C27" s="17" t="s">
        <v>20</v>
      </c>
      <c r="D27" s="18" t="s">
        <v>90</v>
      </c>
      <c r="E27" s="13" t="s">
        <v>22</v>
      </c>
      <c r="F27" s="13">
        <v>1</v>
      </c>
      <c r="G27" s="17" t="s">
        <v>93</v>
      </c>
      <c r="H27" s="17" t="s">
        <v>94</v>
      </c>
      <c r="I27" s="17">
        <v>75</v>
      </c>
      <c r="J27" s="17">
        <v>85.25</v>
      </c>
      <c r="K27" s="17">
        <v>160.25</v>
      </c>
      <c r="L27" s="24">
        <f t="shared" si="0"/>
        <v>80.125</v>
      </c>
      <c r="M27" s="24">
        <v>80.78</v>
      </c>
      <c r="N27" s="24">
        <f t="shared" si="1"/>
        <v>80.4525</v>
      </c>
      <c r="O27" s="17">
        <v>2</v>
      </c>
      <c r="P27" s="13"/>
      <c r="Q27" s="29"/>
    </row>
    <row r="28" s="3" customFormat="1" ht="25" customHeight="1" spans="1:17">
      <c r="A28" s="13">
        <v>25</v>
      </c>
      <c r="B28" s="17" t="s">
        <v>89</v>
      </c>
      <c r="C28" s="17" t="s">
        <v>20</v>
      </c>
      <c r="D28" s="18" t="s">
        <v>90</v>
      </c>
      <c r="E28" s="13" t="s">
        <v>22</v>
      </c>
      <c r="F28" s="13">
        <v>1</v>
      </c>
      <c r="G28" s="17" t="s">
        <v>95</v>
      </c>
      <c r="H28" s="17" t="s">
        <v>96</v>
      </c>
      <c r="I28" s="17">
        <v>78</v>
      </c>
      <c r="J28" s="17">
        <v>85.5</v>
      </c>
      <c r="K28" s="17">
        <v>163.5</v>
      </c>
      <c r="L28" s="24">
        <f t="shared" si="0"/>
        <v>81.75</v>
      </c>
      <c r="M28" s="24">
        <v>0</v>
      </c>
      <c r="N28" s="24">
        <f t="shared" si="1"/>
        <v>40.875</v>
      </c>
      <c r="O28" s="17">
        <v>3</v>
      </c>
      <c r="P28" s="13"/>
      <c r="Q28" s="29" t="s">
        <v>39</v>
      </c>
    </row>
    <row r="29" s="2" customFormat="1" ht="25" customHeight="1" spans="1:184">
      <c r="A29" s="13">
        <v>26</v>
      </c>
      <c r="B29" s="14" t="s">
        <v>97</v>
      </c>
      <c r="C29" s="14" t="s">
        <v>98</v>
      </c>
      <c r="D29" s="15" t="s">
        <v>99</v>
      </c>
      <c r="E29" s="16" t="s">
        <v>22</v>
      </c>
      <c r="F29" s="16">
        <v>1</v>
      </c>
      <c r="G29" s="14" t="s">
        <v>100</v>
      </c>
      <c r="H29" s="14" t="s">
        <v>101</v>
      </c>
      <c r="I29" s="14">
        <v>81</v>
      </c>
      <c r="J29" s="14">
        <v>85.5</v>
      </c>
      <c r="K29" s="14">
        <v>166.5</v>
      </c>
      <c r="L29" s="23">
        <f t="shared" si="0"/>
        <v>83.25</v>
      </c>
      <c r="M29" s="23">
        <v>79.8</v>
      </c>
      <c r="N29" s="24">
        <f t="shared" si="1"/>
        <v>81.525</v>
      </c>
      <c r="O29" s="14">
        <v>1</v>
      </c>
      <c r="P29" s="16" t="s">
        <v>25</v>
      </c>
      <c r="Q29" s="28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</row>
    <row r="30" s="3" customFormat="1" ht="25" customHeight="1" spans="1:17">
      <c r="A30" s="13">
        <v>27</v>
      </c>
      <c r="B30" s="17" t="s">
        <v>97</v>
      </c>
      <c r="C30" s="17" t="s">
        <v>98</v>
      </c>
      <c r="D30" s="18" t="s">
        <v>99</v>
      </c>
      <c r="E30" s="13" t="s">
        <v>22</v>
      </c>
      <c r="F30" s="13">
        <v>1</v>
      </c>
      <c r="G30" s="17" t="s">
        <v>102</v>
      </c>
      <c r="H30" s="17" t="s">
        <v>103</v>
      </c>
      <c r="I30" s="17">
        <v>77</v>
      </c>
      <c r="J30" s="17">
        <v>87.75</v>
      </c>
      <c r="K30" s="17">
        <v>164.75</v>
      </c>
      <c r="L30" s="24">
        <f t="shared" si="0"/>
        <v>82.375</v>
      </c>
      <c r="M30" s="24">
        <v>79.74</v>
      </c>
      <c r="N30" s="24">
        <f t="shared" si="1"/>
        <v>81.0575</v>
      </c>
      <c r="O30" s="17">
        <v>2</v>
      </c>
      <c r="P30" s="13"/>
      <c r="Q30" s="29"/>
    </row>
    <row r="31" s="3" customFormat="1" ht="25" customHeight="1" spans="1:17">
      <c r="A31" s="13">
        <v>28</v>
      </c>
      <c r="B31" s="17" t="s">
        <v>97</v>
      </c>
      <c r="C31" s="17" t="s">
        <v>98</v>
      </c>
      <c r="D31" s="18" t="s">
        <v>99</v>
      </c>
      <c r="E31" s="13" t="s">
        <v>22</v>
      </c>
      <c r="F31" s="13">
        <v>1</v>
      </c>
      <c r="G31" s="17" t="s">
        <v>104</v>
      </c>
      <c r="H31" s="17" t="s">
        <v>105</v>
      </c>
      <c r="I31" s="17">
        <v>70</v>
      </c>
      <c r="J31" s="17">
        <v>84</v>
      </c>
      <c r="K31" s="17">
        <v>154</v>
      </c>
      <c r="L31" s="24">
        <f t="shared" si="0"/>
        <v>77</v>
      </c>
      <c r="M31" s="24">
        <v>0</v>
      </c>
      <c r="N31" s="24">
        <f t="shared" si="1"/>
        <v>38.5</v>
      </c>
      <c r="O31" s="17">
        <v>3</v>
      </c>
      <c r="P31" s="13"/>
      <c r="Q31" s="29" t="s">
        <v>39</v>
      </c>
    </row>
    <row r="32" s="2" customFormat="1" ht="25" customHeight="1" spans="1:184">
      <c r="A32" s="13">
        <v>29</v>
      </c>
      <c r="B32" s="14" t="s">
        <v>106</v>
      </c>
      <c r="C32" s="14" t="s">
        <v>20</v>
      </c>
      <c r="D32" s="15" t="s">
        <v>107</v>
      </c>
      <c r="E32" s="16" t="s">
        <v>22</v>
      </c>
      <c r="F32" s="16">
        <v>2</v>
      </c>
      <c r="G32" s="14" t="s">
        <v>108</v>
      </c>
      <c r="H32" s="14" t="s">
        <v>109</v>
      </c>
      <c r="I32" s="14">
        <v>86</v>
      </c>
      <c r="J32" s="14">
        <v>85</v>
      </c>
      <c r="K32" s="14">
        <v>171</v>
      </c>
      <c r="L32" s="23">
        <f t="shared" si="0"/>
        <v>85.5</v>
      </c>
      <c r="M32" s="23">
        <v>81.8</v>
      </c>
      <c r="N32" s="24">
        <f t="shared" si="1"/>
        <v>83.65</v>
      </c>
      <c r="O32" s="14">
        <v>1</v>
      </c>
      <c r="P32" s="16" t="s">
        <v>25</v>
      </c>
      <c r="Q32" s="28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</row>
    <row r="33" s="2" customFormat="1" ht="25" customHeight="1" spans="1:184">
      <c r="A33" s="13">
        <v>30</v>
      </c>
      <c r="B33" s="14" t="s">
        <v>106</v>
      </c>
      <c r="C33" s="14" t="s">
        <v>20</v>
      </c>
      <c r="D33" s="15" t="s">
        <v>107</v>
      </c>
      <c r="E33" s="16" t="s">
        <v>22</v>
      </c>
      <c r="F33" s="16">
        <v>2</v>
      </c>
      <c r="G33" s="14" t="s">
        <v>110</v>
      </c>
      <c r="H33" s="14" t="s">
        <v>111</v>
      </c>
      <c r="I33" s="14">
        <v>80</v>
      </c>
      <c r="J33" s="14">
        <v>83.75</v>
      </c>
      <c r="K33" s="14">
        <v>163.75</v>
      </c>
      <c r="L33" s="23">
        <f t="shared" si="0"/>
        <v>81.875</v>
      </c>
      <c r="M33" s="23">
        <v>84.22</v>
      </c>
      <c r="N33" s="24">
        <f t="shared" si="1"/>
        <v>83.0475</v>
      </c>
      <c r="O33" s="14">
        <v>2</v>
      </c>
      <c r="P33" s="16" t="s">
        <v>25</v>
      </c>
      <c r="Q33" s="28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</row>
    <row r="34" s="3" customFormat="1" ht="25" customHeight="1" spans="1:17">
      <c r="A34" s="13">
        <v>31</v>
      </c>
      <c r="B34" s="17" t="s">
        <v>106</v>
      </c>
      <c r="C34" s="17" t="s">
        <v>20</v>
      </c>
      <c r="D34" s="18" t="s">
        <v>107</v>
      </c>
      <c r="E34" s="13" t="s">
        <v>22</v>
      </c>
      <c r="F34" s="13">
        <v>2</v>
      </c>
      <c r="G34" s="17" t="s">
        <v>112</v>
      </c>
      <c r="H34" s="17" t="s">
        <v>113</v>
      </c>
      <c r="I34" s="17">
        <v>77</v>
      </c>
      <c r="J34" s="17">
        <v>85.25</v>
      </c>
      <c r="K34" s="17">
        <v>162.25</v>
      </c>
      <c r="L34" s="24">
        <f t="shared" si="0"/>
        <v>81.125</v>
      </c>
      <c r="M34" s="24">
        <v>82.48</v>
      </c>
      <c r="N34" s="24">
        <f t="shared" si="1"/>
        <v>81.8025</v>
      </c>
      <c r="O34" s="17">
        <v>3</v>
      </c>
      <c r="P34" s="13"/>
      <c r="Q34" s="29"/>
    </row>
    <row r="35" s="3" customFormat="1" ht="25" customHeight="1" spans="1:17">
      <c r="A35" s="13">
        <v>32</v>
      </c>
      <c r="B35" s="17" t="s">
        <v>106</v>
      </c>
      <c r="C35" s="17" t="s">
        <v>20</v>
      </c>
      <c r="D35" s="18" t="s">
        <v>107</v>
      </c>
      <c r="E35" s="13" t="s">
        <v>22</v>
      </c>
      <c r="F35" s="13">
        <v>2</v>
      </c>
      <c r="G35" s="17" t="s">
        <v>114</v>
      </c>
      <c r="H35" s="17" t="s">
        <v>115</v>
      </c>
      <c r="I35" s="17">
        <v>77</v>
      </c>
      <c r="J35" s="17">
        <v>87.5</v>
      </c>
      <c r="K35" s="17">
        <v>164.5</v>
      </c>
      <c r="L35" s="24">
        <f t="shared" si="0"/>
        <v>82.25</v>
      </c>
      <c r="M35" s="24">
        <v>79.8</v>
      </c>
      <c r="N35" s="24">
        <f t="shared" si="1"/>
        <v>81.025</v>
      </c>
      <c r="O35" s="17">
        <v>4</v>
      </c>
      <c r="P35" s="13"/>
      <c r="Q35" s="29"/>
    </row>
    <row r="36" s="3" customFormat="1" ht="25" customHeight="1" spans="1:17">
      <c r="A36" s="13">
        <v>33</v>
      </c>
      <c r="B36" s="17" t="s">
        <v>106</v>
      </c>
      <c r="C36" s="17" t="s">
        <v>20</v>
      </c>
      <c r="D36" s="18" t="s">
        <v>107</v>
      </c>
      <c r="E36" s="13" t="s">
        <v>22</v>
      </c>
      <c r="F36" s="13">
        <v>2</v>
      </c>
      <c r="G36" s="17" t="s">
        <v>116</v>
      </c>
      <c r="H36" s="17" t="s">
        <v>117</v>
      </c>
      <c r="I36" s="17">
        <v>79</v>
      </c>
      <c r="J36" s="17">
        <v>88.5</v>
      </c>
      <c r="K36" s="17">
        <v>167.5</v>
      </c>
      <c r="L36" s="24">
        <f t="shared" si="0"/>
        <v>83.75</v>
      </c>
      <c r="M36" s="24">
        <v>78.24</v>
      </c>
      <c r="N36" s="24">
        <f t="shared" si="1"/>
        <v>80.995</v>
      </c>
      <c r="O36" s="17">
        <v>5</v>
      </c>
      <c r="P36" s="13"/>
      <c r="Q36" s="29"/>
    </row>
    <row r="37" s="3" customFormat="1" ht="25" customHeight="1" spans="1:17">
      <c r="A37" s="13">
        <v>34</v>
      </c>
      <c r="B37" s="17" t="s">
        <v>106</v>
      </c>
      <c r="C37" s="17" t="s">
        <v>20</v>
      </c>
      <c r="D37" s="18" t="s">
        <v>107</v>
      </c>
      <c r="E37" s="13" t="s">
        <v>22</v>
      </c>
      <c r="F37" s="13">
        <v>2</v>
      </c>
      <c r="G37" s="17" t="s">
        <v>118</v>
      </c>
      <c r="H37" s="17" t="s">
        <v>119</v>
      </c>
      <c r="I37" s="17">
        <v>76</v>
      </c>
      <c r="J37" s="17">
        <v>85.5</v>
      </c>
      <c r="K37" s="17">
        <v>161.5</v>
      </c>
      <c r="L37" s="24">
        <f t="shared" ref="L37:L69" si="2">K37/2</f>
        <v>80.75</v>
      </c>
      <c r="M37" s="24">
        <v>78.64</v>
      </c>
      <c r="N37" s="24">
        <f t="shared" si="1"/>
        <v>79.695</v>
      </c>
      <c r="O37" s="17">
        <v>6</v>
      </c>
      <c r="P37" s="13"/>
      <c r="Q37" s="29"/>
    </row>
    <row r="38" s="2" customFormat="1" ht="25" customHeight="1" spans="1:184">
      <c r="A38" s="13">
        <v>35</v>
      </c>
      <c r="B38" s="14" t="s">
        <v>120</v>
      </c>
      <c r="C38" s="14" t="s">
        <v>20</v>
      </c>
      <c r="D38" s="15" t="s">
        <v>121</v>
      </c>
      <c r="E38" s="16" t="s">
        <v>22</v>
      </c>
      <c r="F38" s="16">
        <v>1</v>
      </c>
      <c r="G38" s="14" t="s">
        <v>122</v>
      </c>
      <c r="H38" s="14" t="s">
        <v>123</v>
      </c>
      <c r="I38" s="14">
        <v>85</v>
      </c>
      <c r="J38" s="14">
        <v>81</v>
      </c>
      <c r="K38" s="14">
        <v>166</v>
      </c>
      <c r="L38" s="23">
        <f t="shared" si="2"/>
        <v>83</v>
      </c>
      <c r="M38" s="23">
        <v>79.86</v>
      </c>
      <c r="N38" s="24">
        <f t="shared" si="1"/>
        <v>81.43</v>
      </c>
      <c r="O38" s="14">
        <v>1</v>
      </c>
      <c r="P38" s="16" t="s">
        <v>25</v>
      </c>
      <c r="Q38" s="28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</row>
    <row r="39" s="3" customFormat="1" ht="25" customHeight="1" spans="1:17">
      <c r="A39" s="13">
        <v>36</v>
      </c>
      <c r="B39" s="17" t="s">
        <v>120</v>
      </c>
      <c r="C39" s="17" t="s">
        <v>20</v>
      </c>
      <c r="D39" s="18" t="s">
        <v>121</v>
      </c>
      <c r="E39" s="13" t="s">
        <v>22</v>
      </c>
      <c r="F39" s="13">
        <v>1</v>
      </c>
      <c r="G39" s="17" t="s">
        <v>124</v>
      </c>
      <c r="H39" s="17" t="s">
        <v>125</v>
      </c>
      <c r="I39" s="17">
        <v>80</v>
      </c>
      <c r="J39" s="17">
        <v>86</v>
      </c>
      <c r="K39" s="17">
        <v>166</v>
      </c>
      <c r="L39" s="24">
        <f t="shared" si="2"/>
        <v>83</v>
      </c>
      <c r="M39" s="24">
        <v>79.56</v>
      </c>
      <c r="N39" s="24">
        <f t="shared" si="1"/>
        <v>81.28</v>
      </c>
      <c r="O39" s="17">
        <v>2</v>
      </c>
      <c r="P39" s="13"/>
      <c r="Q39" s="29"/>
    </row>
    <row r="40" s="3" customFormat="1" ht="25" customHeight="1" spans="1:17">
      <c r="A40" s="13">
        <v>37</v>
      </c>
      <c r="B40" s="17" t="s">
        <v>120</v>
      </c>
      <c r="C40" s="17" t="s">
        <v>20</v>
      </c>
      <c r="D40" s="18" t="s">
        <v>121</v>
      </c>
      <c r="E40" s="13" t="s">
        <v>22</v>
      </c>
      <c r="F40" s="13">
        <v>1</v>
      </c>
      <c r="G40" s="17" t="s">
        <v>126</v>
      </c>
      <c r="H40" s="17" t="s">
        <v>127</v>
      </c>
      <c r="I40" s="17">
        <v>85</v>
      </c>
      <c r="J40" s="17">
        <v>78.75</v>
      </c>
      <c r="K40" s="17">
        <v>163.75</v>
      </c>
      <c r="L40" s="24">
        <f t="shared" si="2"/>
        <v>81.875</v>
      </c>
      <c r="M40" s="24">
        <v>75.62</v>
      </c>
      <c r="N40" s="24">
        <f t="shared" si="1"/>
        <v>78.7475</v>
      </c>
      <c r="O40" s="17">
        <v>3</v>
      </c>
      <c r="P40" s="13"/>
      <c r="Q40" s="29"/>
    </row>
    <row r="41" s="2" customFormat="1" ht="25" customHeight="1" spans="1:184">
      <c r="A41" s="13">
        <v>38</v>
      </c>
      <c r="B41" s="14" t="s">
        <v>128</v>
      </c>
      <c r="C41" s="14" t="s">
        <v>20</v>
      </c>
      <c r="D41" s="15" t="s">
        <v>129</v>
      </c>
      <c r="E41" s="16" t="s">
        <v>22</v>
      </c>
      <c r="F41" s="16">
        <v>1</v>
      </c>
      <c r="G41" s="14" t="s">
        <v>130</v>
      </c>
      <c r="H41" s="14" t="s">
        <v>131</v>
      </c>
      <c r="I41" s="14">
        <v>79</v>
      </c>
      <c r="J41" s="14">
        <v>83.5</v>
      </c>
      <c r="K41" s="14">
        <v>162.5</v>
      </c>
      <c r="L41" s="23">
        <f t="shared" si="2"/>
        <v>81.25</v>
      </c>
      <c r="M41" s="23">
        <v>78.9</v>
      </c>
      <c r="N41" s="24">
        <f t="shared" si="1"/>
        <v>80.075</v>
      </c>
      <c r="O41" s="14">
        <v>1</v>
      </c>
      <c r="P41" s="16" t="s">
        <v>25</v>
      </c>
      <c r="Q41" s="2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</row>
    <row r="42" s="3" customFormat="1" ht="25" customHeight="1" spans="1:17">
      <c r="A42" s="13">
        <v>39</v>
      </c>
      <c r="B42" s="17" t="s">
        <v>128</v>
      </c>
      <c r="C42" s="17" t="s">
        <v>20</v>
      </c>
      <c r="D42" s="18" t="s">
        <v>129</v>
      </c>
      <c r="E42" s="13" t="s">
        <v>22</v>
      </c>
      <c r="F42" s="13">
        <v>1</v>
      </c>
      <c r="G42" s="17" t="s">
        <v>132</v>
      </c>
      <c r="H42" s="17" t="s">
        <v>133</v>
      </c>
      <c r="I42" s="17">
        <v>79</v>
      </c>
      <c r="J42" s="17">
        <v>80.75</v>
      </c>
      <c r="K42" s="17">
        <v>159.75</v>
      </c>
      <c r="L42" s="24">
        <f t="shared" si="2"/>
        <v>79.875</v>
      </c>
      <c r="M42" s="24">
        <v>76.76</v>
      </c>
      <c r="N42" s="24">
        <f t="shared" si="1"/>
        <v>78.3175</v>
      </c>
      <c r="O42" s="17">
        <v>2</v>
      </c>
      <c r="P42" s="13"/>
      <c r="Q42" s="29"/>
    </row>
    <row r="43" s="3" customFormat="1" ht="25" customHeight="1" spans="1:17">
      <c r="A43" s="13">
        <v>40</v>
      </c>
      <c r="B43" s="17" t="s">
        <v>128</v>
      </c>
      <c r="C43" s="17" t="s">
        <v>20</v>
      </c>
      <c r="D43" s="18" t="s">
        <v>129</v>
      </c>
      <c r="E43" s="13" t="s">
        <v>22</v>
      </c>
      <c r="F43" s="13">
        <v>1</v>
      </c>
      <c r="G43" s="17" t="s">
        <v>134</v>
      </c>
      <c r="H43" s="17" t="s">
        <v>135</v>
      </c>
      <c r="I43" s="17">
        <v>75</v>
      </c>
      <c r="J43" s="17">
        <v>80.75</v>
      </c>
      <c r="K43" s="17">
        <v>155.75</v>
      </c>
      <c r="L43" s="24">
        <f t="shared" si="2"/>
        <v>77.875</v>
      </c>
      <c r="M43" s="24">
        <v>77.8</v>
      </c>
      <c r="N43" s="24">
        <f t="shared" si="1"/>
        <v>77.8375</v>
      </c>
      <c r="O43" s="17">
        <v>3</v>
      </c>
      <c r="P43" s="13"/>
      <c r="Q43" s="29"/>
    </row>
    <row r="44" s="2" customFormat="1" ht="25" customHeight="1" spans="1:184">
      <c r="A44" s="13">
        <v>41</v>
      </c>
      <c r="B44" s="14" t="s">
        <v>136</v>
      </c>
      <c r="C44" s="14" t="s">
        <v>137</v>
      </c>
      <c r="D44" s="15" t="s">
        <v>138</v>
      </c>
      <c r="E44" s="16" t="s">
        <v>22</v>
      </c>
      <c r="F44" s="16">
        <v>1</v>
      </c>
      <c r="G44" s="14" t="s">
        <v>139</v>
      </c>
      <c r="H44" s="14" t="s">
        <v>140</v>
      </c>
      <c r="I44" s="14">
        <v>75</v>
      </c>
      <c r="J44" s="14">
        <v>82.25</v>
      </c>
      <c r="K44" s="14">
        <v>157.25</v>
      </c>
      <c r="L44" s="23">
        <f t="shared" si="2"/>
        <v>78.625</v>
      </c>
      <c r="M44" s="23">
        <v>82.2</v>
      </c>
      <c r="N44" s="24">
        <f t="shared" si="1"/>
        <v>80.4125</v>
      </c>
      <c r="O44" s="14">
        <v>1</v>
      </c>
      <c r="P44" s="16" t="s">
        <v>25</v>
      </c>
      <c r="Q44" s="28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</row>
    <row r="45" s="3" customFormat="1" ht="25" customHeight="1" spans="1:17">
      <c r="A45" s="13">
        <v>42</v>
      </c>
      <c r="B45" s="17" t="s">
        <v>136</v>
      </c>
      <c r="C45" s="17" t="s">
        <v>137</v>
      </c>
      <c r="D45" s="18" t="s">
        <v>138</v>
      </c>
      <c r="E45" s="13" t="s">
        <v>22</v>
      </c>
      <c r="F45" s="13">
        <v>1</v>
      </c>
      <c r="G45" s="17" t="s">
        <v>141</v>
      </c>
      <c r="H45" s="17" t="s">
        <v>142</v>
      </c>
      <c r="I45" s="17">
        <v>73</v>
      </c>
      <c r="J45" s="17">
        <v>78.75</v>
      </c>
      <c r="K45" s="17">
        <v>151.75</v>
      </c>
      <c r="L45" s="24">
        <f t="shared" si="2"/>
        <v>75.875</v>
      </c>
      <c r="M45" s="24">
        <v>82.84</v>
      </c>
      <c r="N45" s="24">
        <f t="shared" si="1"/>
        <v>79.3575</v>
      </c>
      <c r="O45" s="17">
        <v>2</v>
      </c>
      <c r="P45" s="13"/>
      <c r="Q45" s="29"/>
    </row>
    <row r="46" s="3" customFormat="1" ht="25" customHeight="1" spans="1:17">
      <c r="A46" s="13">
        <v>43</v>
      </c>
      <c r="B46" s="17" t="s">
        <v>136</v>
      </c>
      <c r="C46" s="17" t="s">
        <v>137</v>
      </c>
      <c r="D46" s="18" t="s">
        <v>138</v>
      </c>
      <c r="E46" s="13" t="s">
        <v>22</v>
      </c>
      <c r="F46" s="13">
        <v>1</v>
      </c>
      <c r="G46" s="17" t="s">
        <v>143</v>
      </c>
      <c r="H46" s="17" t="s">
        <v>144</v>
      </c>
      <c r="I46" s="17">
        <v>77</v>
      </c>
      <c r="J46" s="17">
        <v>79.25</v>
      </c>
      <c r="K46" s="17">
        <v>156.25</v>
      </c>
      <c r="L46" s="24">
        <f t="shared" si="2"/>
        <v>78.125</v>
      </c>
      <c r="M46" s="24">
        <v>79.16</v>
      </c>
      <c r="N46" s="24">
        <f t="shared" si="1"/>
        <v>78.6425</v>
      </c>
      <c r="O46" s="17">
        <v>3</v>
      </c>
      <c r="P46" s="13"/>
      <c r="Q46" s="29"/>
    </row>
    <row r="47" s="2" customFormat="1" ht="25" customHeight="1" spans="1:184">
      <c r="A47" s="13">
        <v>44</v>
      </c>
      <c r="B47" s="14" t="s">
        <v>145</v>
      </c>
      <c r="C47" s="14" t="s">
        <v>20</v>
      </c>
      <c r="D47" s="15" t="s">
        <v>146</v>
      </c>
      <c r="E47" s="16" t="s">
        <v>22</v>
      </c>
      <c r="F47" s="16">
        <v>1</v>
      </c>
      <c r="G47" s="14" t="s">
        <v>147</v>
      </c>
      <c r="H47" s="14" t="s">
        <v>148</v>
      </c>
      <c r="I47" s="14">
        <v>77</v>
      </c>
      <c r="J47" s="14">
        <v>87.25</v>
      </c>
      <c r="K47" s="14">
        <v>164.25</v>
      </c>
      <c r="L47" s="23">
        <f t="shared" si="2"/>
        <v>82.125</v>
      </c>
      <c r="M47" s="23">
        <v>83.56</v>
      </c>
      <c r="N47" s="24">
        <f t="shared" si="1"/>
        <v>82.8425</v>
      </c>
      <c r="O47" s="14">
        <v>1</v>
      </c>
      <c r="P47" s="16" t="s">
        <v>25</v>
      </c>
      <c r="Q47" s="28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</row>
    <row r="48" s="3" customFormat="1" ht="25" customHeight="1" spans="1:17">
      <c r="A48" s="13">
        <v>45</v>
      </c>
      <c r="B48" s="17" t="s">
        <v>145</v>
      </c>
      <c r="C48" s="17" t="s">
        <v>20</v>
      </c>
      <c r="D48" s="18" t="s">
        <v>146</v>
      </c>
      <c r="E48" s="13" t="s">
        <v>22</v>
      </c>
      <c r="F48" s="13">
        <v>1</v>
      </c>
      <c r="G48" s="17" t="s">
        <v>149</v>
      </c>
      <c r="H48" s="17" t="s">
        <v>150</v>
      </c>
      <c r="I48" s="17">
        <v>81</v>
      </c>
      <c r="J48" s="17">
        <v>80</v>
      </c>
      <c r="K48" s="17">
        <v>161</v>
      </c>
      <c r="L48" s="24">
        <f t="shared" si="2"/>
        <v>80.5</v>
      </c>
      <c r="M48" s="24">
        <v>83.84</v>
      </c>
      <c r="N48" s="24">
        <f t="shared" si="1"/>
        <v>82.17</v>
      </c>
      <c r="O48" s="17">
        <v>2</v>
      </c>
      <c r="P48" s="13"/>
      <c r="Q48" s="29"/>
    </row>
    <row r="49" s="3" customFormat="1" ht="25" customHeight="1" spans="1:17">
      <c r="A49" s="13">
        <v>46</v>
      </c>
      <c r="B49" s="17" t="s">
        <v>145</v>
      </c>
      <c r="C49" s="17" t="s">
        <v>20</v>
      </c>
      <c r="D49" s="18" t="s">
        <v>146</v>
      </c>
      <c r="E49" s="13" t="s">
        <v>22</v>
      </c>
      <c r="F49" s="13">
        <v>1</v>
      </c>
      <c r="G49" s="17" t="s">
        <v>151</v>
      </c>
      <c r="H49" s="17" t="s">
        <v>152</v>
      </c>
      <c r="I49" s="17">
        <v>83</v>
      </c>
      <c r="J49" s="17">
        <v>83.25</v>
      </c>
      <c r="K49" s="17">
        <v>166.25</v>
      </c>
      <c r="L49" s="24">
        <f t="shared" si="2"/>
        <v>83.125</v>
      </c>
      <c r="M49" s="24">
        <v>80.34</v>
      </c>
      <c r="N49" s="24">
        <f t="shared" si="1"/>
        <v>81.7325</v>
      </c>
      <c r="O49" s="17">
        <v>3</v>
      </c>
      <c r="P49" s="13"/>
      <c r="Q49" s="29"/>
    </row>
    <row r="50" s="2" customFormat="1" ht="25" customHeight="1" spans="1:184">
      <c r="A50" s="13">
        <v>47</v>
      </c>
      <c r="B50" s="14" t="s">
        <v>153</v>
      </c>
      <c r="C50" s="14" t="s">
        <v>20</v>
      </c>
      <c r="D50" s="15" t="s">
        <v>154</v>
      </c>
      <c r="E50" s="16" t="s">
        <v>22</v>
      </c>
      <c r="F50" s="16">
        <v>1</v>
      </c>
      <c r="G50" s="14" t="s">
        <v>155</v>
      </c>
      <c r="H50" s="14" t="s">
        <v>156</v>
      </c>
      <c r="I50" s="14">
        <v>76</v>
      </c>
      <c r="J50" s="14">
        <v>87.5</v>
      </c>
      <c r="K50" s="14">
        <v>163.5</v>
      </c>
      <c r="L50" s="23">
        <f t="shared" si="2"/>
        <v>81.75</v>
      </c>
      <c r="M50" s="23">
        <v>81.68</v>
      </c>
      <c r="N50" s="24">
        <f t="shared" si="1"/>
        <v>81.715</v>
      </c>
      <c r="O50" s="14">
        <v>1</v>
      </c>
      <c r="P50" s="16" t="s">
        <v>25</v>
      </c>
      <c r="Q50" s="28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</row>
    <row r="51" s="3" customFormat="1" ht="25" customHeight="1" spans="1:17">
      <c r="A51" s="13">
        <v>48</v>
      </c>
      <c r="B51" s="17" t="s">
        <v>153</v>
      </c>
      <c r="C51" s="17" t="s">
        <v>20</v>
      </c>
      <c r="D51" s="18" t="s">
        <v>154</v>
      </c>
      <c r="E51" s="13" t="s">
        <v>22</v>
      </c>
      <c r="F51" s="13">
        <v>1</v>
      </c>
      <c r="G51" s="17" t="s">
        <v>157</v>
      </c>
      <c r="H51" s="17" t="s">
        <v>158</v>
      </c>
      <c r="I51" s="17">
        <v>76</v>
      </c>
      <c r="J51" s="17">
        <v>78.25</v>
      </c>
      <c r="K51" s="17">
        <v>154.25</v>
      </c>
      <c r="L51" s="24">
        <f t="shared" si="2"/>
        <v>77.125</v>
      </c>
      <c r="M51" s="24">
        <v>79.52</v>
      </c>
      <c r="N51" s="24">
        <f t="shared" si="1"/>
        <v>78.3225</v>
      </c>
      <c r="O51" s="17">
        <v>2</v>
      </c>
      <c r="P51" s="13"/>
      <c r="Q51" s="29"/>
    </row>
    <row r="52" s="3" customFormat="1" ht="25" customHeight="1" spans="1:17">
      <c r="A52" s="13">
        <v>49</v>
      </c>
      <c r="B52" s="17" t="s">
        <v>153</v>
      </c>
      <c r="C52" s="17" t="s">
        <v>20</v>
      </c>
      <c r="D52" s="18" t="s">
        <v>154</v>
      </c>
      <c r="E52" s="13" t="s">
        <v>22</v>
      </c>
      <c r="F52" s="13">
        <v>1</v>
      </c>
      <c r="G52" s="17" t="s">
        <v>159</v>
      </c>
      <c r="H52" s="17" t="s">
        <v>160</v>
      </c>
      <c r="I52" s="17">
        <v>77</v>
      </c>
      <c r="J52" s="17">
        <v>87.25</v>
      </c>
      <c r="K52" s="17">
        <v>164.25</v>
      </c>
      <c r="L52" s="24">
        <f t="shared" si="2"/>
        <v>82.125</v>
      </c>
      <c r="M52" s="24">
        <v>0</v>
      </c>
      <c r="N52" s="24">
        <f t="shared" si="1"/>
        <v>41.0625</v>
      </c>
      <c r="O52" s="17">
        <v>3</v>
      </c>
      <c r="P52" s="13"/>
      <c r="Q52" s="29" t="s">
        <v>39</v>
      </c>
    </row>
    <row r="53" s="2" customFormat="1" ht="25" customHeight="1" spans="1:184">
      <c r="A53" s="13">
        <v>50</v>
      </c>
      <c r="B53" s="14" t="s">
        <v>161</v>
      </c>
      <c r="C53" s="14" t="s">
        <v>162</v>
      </c>
      <c r="D53" s="15" t="s">
        <v>163</v>
      </c>
      <c r="E53" s="16" t="s">
        <v>164</v>
      </c>
      <c r="F53" s="16">
        <v>1</v>
      </c>
      <c r="G53" s="14" t="s">
        <v>165</v>
      </c>
      <c r="H53" s="14" t="s">
        <v>166</v>
      </c>
      <c r="I53" s="14">
        <v>81</v>
      </c>
      <c r="J53" s="14">
        <v>79.25</v>
      </c>
      <c r="K53" s="14">
        <v>160.25</v>
      </c>
      <c r="L53" s="23">
        <f t="shared" si="2"/>
        <v>80.125</v>
      </c>
      <c r="M53" s="23">
        <v>85.22</v>
      </c>
      <c r="N53" s="24">
        <f t="shared" ref="N53:N84" si="3">L53*0.5+M53*0.5</f>
        <v>82.6725</v>
      </c>
      <c r="O53" s="14">
        <v>1</v>
      </c>
      <c r="P53" s="16" t="s">
        <v>25</v>
      </c>
      <c r="Q53" s="28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</row>
    <row r="54" s="3" customFormat="1" ht="25" customHeight="1" spans="1:17">
      <c r="A54" s="13">
        <v>51</v>
      </c>
      <c r="B54" s="17" t="s">
        <v>161</v>
      </c>
      <c r="C54" s="17" t="s">
        <v>162</v>
      </c>
      <c r="D54" s="18" t="s">
        <v>163</v>
      </c>
      <c r="E54" s="13" t="s">
        <v>164</v>
      </c>
      <c r="F54" s="13">
        <v>1</v>
      </c>
      <c r="G54" s="17" t="s">
        <v>167</v>
      </c>
      <c r="H54" s="17" t="s">
        <v>168</v>
      </c>
      <c r="I54" s="17">
        <v>72</v>
      </c>
      <c r="J54" s="17">
        <v>82.25</v>
      </c>
      <c r="K54" s="17">
        <v>154.25</v>
      </c>
      <c r="L54" s="24">
        <f t="shared" si="2"/>
        <v>77.125</v>
      </c>
      <c r="M54" s="24">
        <v>86.66</v>
      </c>
      <c r="N54" s="24">
        <f t="shared" si="3"/>
        <v>81.8925</v>
      </c>
      <c r="O54" s="17">
        <v>2</v>
      </c>
      <c r="P54" s="13"/>
      <c r="Q54" s="29"/>
    </row>
    <row r="55" s="3" customFormat="1" ht="25" customHeight="1" spans="1:17">
      <c r="A55" s="13">
        <v>52</v>
      </c>
      <c r="B55" s="17" t="s">
        <v>161</v>
      </c>
      <c r="C55" s="17" t="s">
        <v>162</v>
      </c>
      <c r="D55" s="18" t="s">
        <v>163</v>
      </c>
      <c r="E55" s="13" t="s">
        <v>164</v>
      </c>
      <c r="F55" s="13">
        <v>1</v>
      </c>
      <c r="G55" s="17" t="s">
        <v>169</v>
      </c>
      <c r="H55" s="17" t="s">
        <v>170</v>
      </c>
      <c r="I55" s="17">
        <v>76</v>
      </c>
      <c r="J55" s="17">
        <v>78.75</v>
      </c>
      <c r="K55" s="17">
        <v>154.75</v>
      </c>
      <c r="L55" s="24">
        <f t="shared" si="2"/>
        <v>77.375</v>
      </c>
      <c r="M55" s="24">
        <v>82.62</v>
      </c>
      <c r="N55" s="24">
        <f t="shared" si="3"/>
        <v>79.9975</v>
      </c>
      <c r="O55" s="17">
        <v>3</v>
      </c>
      <c r="P55" s="13"/>
      <c r="Q55" s="29"/>
    </row>
    <row r="56" s="2" customFormat="1" ht="25" customHeight="1" spans="1:184">
      <c r="A56" s="13">
        <v>53</v>
      </c>
      <c r="B56" s="14" t="s">
        <v>171</v>
      </c>
      <c r="C56" s="14" t="s">
        <v>172</v>
      </c>
      <c r="D56" s="15" t="s">
        <v>173</v>
      </c>
      <c r="E56" s="16" t="s">
        <v>164</v>
      </c>
      <c r="F56" s="16">
        <v>1</v>
      </c>
      <c r="G56" s="14" t="s">
        <v>174</v>
      </c>
      <c r="H56" s="14" t="s">
        <v>175</v>
      </c>
      <c r="I56" s="14">
        <v>82</v>
      </c>
      <c r="J56" s="14">
        <v>78.5</v>
      </c>
      <c r="K56" s="14">
        <v>160.5</v>
      </c>
      <c r="L56" s="23">
        <f t="shared" si="2"/>
        <v>80.25</v>
      </c>
      <c r="M56" s="23">
        <v>85.06</v>
      </c>
      <c r="N56" s="24">
        <f t="shared" si="3"/>
        <v>82.655</v>
      </c>
      <c r="O56" s="14">
        <v>1</v>
      </c>
      <c r="P56" s="16" t="s">
        <v>25</v>
      </c>
      <c r="Q56" s="28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</row>
    <row r="57" s="3" customFormat="1" ht="25" customHeight="1" spans="1:17">
      <c r="A57" s="13">
        <v>54</v>
      </c>
      <c r="B57" s="17" t="s">
        <v>171</v>
      </c>
      <c r="C57" s="17" t="s">
        <v>172</v>
      </c>
      <c r="D57" s="18" t="s">
        <v>173</v>
      </c>
      <c r="E57" s="13" t="s">
        <v>164</v>
      </c>
      <c r="F57" s="13">
        <v>1</v>
      </c>
      <c r="G57" s="17" t="s">
        <v>176</v>
      </c>
      <c r="H57" s="17" t="s">
        <v>177</v>
      </c>
      <c r="I57" s="17">
        <v>77</v>
      </c>
      <c r="J57" s="17">
        <v>76</v>
      </c>
      <c r="K57" s="17">
        <v>153</v>
      </c>
      <c r="L57" s="24">
        <f t="shared" si="2"/>
        <v>76.5</v>
      </c>
      <c r="M57" s="24">
        <v>84.9</v>
      </c>
      <c r="N57" s="24">
        <f t="shared" si="3"/>
        <v>80.7</v>
      </c>
      <c r="O57" s="17">
        <v>2</v>
      </c>
      <c r="P57" s="13"/>
      <c r="Q57" s="29"/>
    </row>
    <row r="58" s="3" customFormat="1" ht="25" customHeight="1" spans="1:17">
      <c r="A58" s="13">
        <v>55</v>
      </c>
      <c r="B58" s="17" t="s">
        <v>171</v>
      </c>
      <c r="C58" s="17" t="s">
        <v>172</v>
      </c>
      <c r="D58" s="18" t="s">
        <v>173</v>
      </c>
      <c r="E58" s="13" t="s">
        <v>164</v>
      </c>
      <c r="F58" s="13">
        <v>1</v>
      </c>
      <c r="G58" s="17" t="s">
        <v>178</v>
      </c>
      <c r="H58" s="17" t="s">
        <v>179</v>
      </c>
      <c r="I58" s="17">
        <v>73</v>
      </c>
      <c r="J58" s="17">
        <v>77</v>
      </c>
      <c r="K58" s="17">
        <v>150</v>
      </c>
      <c r="L58" s="24">
        <f t="shared" si="2"/>
        <v>75</v>
      </c>
      <c r="M58" s="24">
        <v>83.1</v>
      </c>
      <c r="N58" s="24">
        <f t="shared" si="3"/>
        <v>79.05</v>
      </c>
      <c r="O58" s="17">
        <v>3</v>
      </c>
      <c r="P58" s="13"/>
      <c r="Q58" s="29"/>
    </row>
    <row r="59" s="2" customFormat="1" ht="25" customHeight="1" spans="1:184">
      <c r="A59" s="13">
        <v>56</v>
      </c>
      <c r="B59" s="14" t="s">
        <v>171</v>
      </c>
      <c r="C59" s="14" t="s">
        <v>180</v>
      </c>
      <c r="D59" s="15" t="s">
        <v>181</v>
      </c>
      <c r="E59" s="16" t="s">
        <v>164</v>
      </c>
      <c r="F59" s="16">
        <v>1</v>
      </c>
      <c r="G59" s="14" t="s">
        <v>182</v>
      </c>
      <c r="H59" s="14" t="s">
        <v>183</v>
      </c>
      <c r="I59" s="14">
        <v>79</v>
      </c>
      <c r="J59" s="14">
        <v>82</v>
      </c>
      <c r="K59" s="14">
        <v>161</v>
      </c>
      <c r="L59" s="23">
        <f t="shared" si="2"/>
        <v>80.5</v>
      </c>
      <c r="M59" s="23">
        <v>81.7</v>
      </c>
      <c r="N59" s="24">
        <f t="shared" si="3"/>
        <v>81.1</v>
      </c>
      <c r="O59" s="14">
        <v>1</v>
      </c>
      <c r="P59" s="16" t="s">
        <v>25</v>
      </c>
      <c r="Q59" s="28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</row>
    <row r="60" s="3" customFormat="1" ht="25" customHeight="1" spans="1:17">
      <c r="A60" s="13">
        <v>57</v>
      </c>
      <c r="B60" s="17" t="s">
        <v>171</v>
      </c>
      <c r="C60" s="17" t="s">
        <v>180</v>
      </c>
      <c r="D60" s="18" t="s">
        <v>181</v>
      </c>
      <c r="E60" s="13" t="s">
        <v>164</v>
      </c>
      <c r="F60" s="13">
        <v>1</v>
      </c>
      <c r="G60" s="17" t="s">
        <v>184</v>
      </c>
      <c r="H60" s="17" t="s">
        <v>185</v>
      </c>
      <c r="I60" s="17">
        <v>73</v>
      </c>
      <c r="J60" s="17">
        <v>63.75</v>
      </c>
      <c r="K60" s="17">
        <v>136.75</v>
      </c>
      <c r="L60" s="24">
        <f t="shared" si="2"/>
        <v>68.375</v>
      </c>
      <c r="M60" s="24">
        <v>80.22</v>
      </c>
      <c r="N60" s="24">
        <f t="shared" si="3"/>
        <v>74.2975</v>
      </c>
      <c r="O60" s="17">
        <v>2</v>
      </c>
      <c r="P60" s="13"/>
      <c r="Q60" s="29"/>
    </row>
    <row r="61" s="3" customFormat="1" ht="25" customHeight="1" spans="1:17">
      <c r="A61" s="13">
        <v>58</v>
      </c>
      <c r="B61" s="17" t="s">
        <v>171</v>
      </c>
      <c r="C61" s="17" t="s">
        <v>180</v>
      </c>
      <c r="D61" s="18" t="s">
        <v>181</v>
      </c>
      <c r="E61" s="13" t="s">
        <v>164</v>
      </c>
      <c r="F61" s="13">
        <v>1</v>
      </c>
      <c r="G61" s="17" t="s">
        <v>186</v>
      </c>
      <c r="H61" s="17" t="s">
        <v>187</v>
      </c>
      <c r="I61" s="17">
        <v>77</v>
      </c>
      <c r="J61" s="17">
        <v>69</v>
      </c>
      <c r="K61" s="17">
        <v>146</v>
      </c>
      <c r="L61" s="24">
        <f t="shared" si="2"/>
        <v>73</v>
      </c>
      <c r="M61" s="24">
        <v>0</v>
      </c>
      <c r="N61" s="24">
        <f t="shared" si="3"/>
        <v>36.5</v>
      </c>
      <c r="O61" s="17">
        <v>3</v>
      </c>
      <c r="P61" s="13"/>
      <c r="Q61" s="29" t="s">
        <v>39</v>
      </c>
    </row>
    <row r="62" s="2" customFormat="1" ht="25" customHeight="1" spans="1:184">
      <c r="A62" s="13">
        <v>59</v>
      </c>
      <c r="B62" s="14" t="s">
        <v>188</v>
      </c>
      <c r="C62" s="14" t="s">
        <v>189</v>
      </c>
      <c r="D62" s="15" t="s">
        <v>190</v>
      </c>
      <c r="E62" s="16" t="s">
        <v>164</v>
      </c>
      <c r="F62" s="16">
        <v>1</v>
      </c>
      <c r="G62" s="14" t="s">
        <v>191</v>
      </c>
      <c r="H62" s="14" t="s">
        <v>192</v>
      </c>
      <c r="I62" s="14">
        <v>79</v>
      </c>
      <c r="J62" s="14">
        <v>74.75</v>
      </c>
      <c r="K62" s="14">
        <v>153.75</v>
      </c>
      <c r="L62" s="23">
        <f t="shared" si="2"/>
        <v>76.875</v>
      </c>
      <c r="M62" s="2">
        <v>86.56</v>
      </c>
      <c r="N62" s="24">
        <f t="shared" si="3"/>
        <v>81.7175</v>
      </c>
      <c r="O62" s="14">
        <v>1</v>
      </c>
      <c r="P62" s="16" t="s">
        <v>25</v>
      </c>
      <c r="Q62" s="28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</row>
    <row r="63" s="3" customFormat="1" ht="25" customHeight="1" spans="1:17">
      <c r="A63" s="13">
        <v>60</v>
      </c>
      <c r="B63" s="17" t="s">
        <v>188</v>
      </c>
      <c r="C63" s="17" t="s">
        <v>189</v>
      </c>
      <c r="D63" s="18" t="s">
        <v>190</v>
      </c>
      <c r="E63" s="13" t="s">
        <v>164</v>
      </c>
      <c r="F63" s="13">
        <v>1</v>
      </c>
      <c r="G63" s="17" t="s">
        <v>193</v>
      </c>
      <c r="H63" s="17" t="s">
        <v>194</v>
      </c>
      <c r="I63" s="17">
        <v>76</v>
      </c>
      <c r="J63" s="17">
        <v>68.25</v>
      </c>
      <c r="K63" s="17">
        <v>144.25</v>
      </c>
      <c r="L63" s="24">
        <f t="shared" si="2"/>
        <v>72.125</v>
      </c>
      <c r="M63" s="24">
        <v>82.52</v>
      </c>
      <c r="N63" s="24">
        <f t="shared" si="3"/>
        <v>77.3225</v>
      </c>
      <c r="O63" s="17">
        <v>2</v>
      </c>
      <c r="P63" s="13"/>
      <c r="Q63" s="29"/>
    </row>
    <row r="64" s="3" customFormat="1" ht="25" customHeight="1" spans="1:17">
      <c r="A64" s="13">
        <v>61</v>
      </c>
      <c r="B64" s="17" t="s">
        <v>188</v>
      </c>
      <c r="C64" s="17" t="s">
        <v>189</v>
      </c>
      <c r="D64" s="18" t="s">
        <v>190</v>
      </c>
      <c r="E64" s="13" t="s">
        <v>164</v>
      </c>
      <c r="F64" s="13">
        <v>1</v>
      </c>
      <c r="G64" s="17" t="s">
        <v>195</v>
      </c>
      <c r="H64" s="17" t="s">
        <v>196</v>
      </c>
      <c r="I64" s="17">
        <v>73</v>
      </c>
      <c r="J64" s="17">
        <v>78.25</v>
      </c>
      <c r="K64" s="17">
        <v>151.25</v>
      </c>
      <c r="L64" s="24">
        <f t="shared" si="2"/>
        <v>75.625</v>
      </c>
      <c r="M64" s="24">
        <v>0</v>
      </c>
      <c r="N64" s="24">
        <f t="shared" si="3"/>
        <v>37.8125</v>
      </c>
      <c r="O64" s="17">
        <v>3</v>
      </c>
      <c r="P64" s="13"/>
      <c r="Q64" s="29" t="s">
        <v>39</v>
      </c>
    </row>
    <row r="65" s="2" customFormat="1" ht="25" customHeight="1" spans="1:184">
      <c r="A65" s="13">
        <v>62</v>
      </c>
      <c r="B65" s="14" t="s">
        <v>188</v>
      </c>
      <c r="C65" s="14" t="s">
        <v>197</v>
      </c>
      <c r="D65" s="15" t="s">
        <v>198</v>
      </c>
      <c r="E65" s="16" t="s">
        <v>164</v>
      </c>
      <c r="F65" s="16">
        <v>1</v>
      </c>
      <c r="G65" s="14" t="s">
        <v>199</v>
      </c>
      <c r="H65" s="14" t="s">
        <v>200</v>
      </c>
      <c r="I65" s="14">
        <v>83</v>
      </c>
      <c r="J65" s="14">
        <v>77.25</v>
      </c>
      <c r="K65" s="14">
        <v>160.25</v>
      </c>
      <c r="L65" s="23">
        <f t="shared" si="2"/>
        <v>80.125</v>
      </c>
      <c r="M65" s="23">
        <v>80.94</v>
      </c>
      <c r="N65" s="24">
        <f t="shared" si="3"/>
        <v>80.5325</v>
      </c>
      <c r="O65" s="14">
        <v>1</v>
      </c>
      <c r="P65" s="16" t="s">
        <v>25</v>
      </c>
      <c r="Q65" s="28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</row>
    <row r="66" s="3" customFormat="1" ht="25" customHeight="1" spans="1:17">
      <c r="A66" s="13">
        <v>63</v>
      </c>
      <c r="B66" s="17" t="s">
        <v>188</v>
      </c>
      <c r="C66" s="17" t="s">
        <v>197</v>
      </c>
      <c r="D66" s="18" t="s">
        <v>198</v>
      </c>
      <c r="E66" s="13" t="s">
        <v>164</v>
      </c>
      <c r="F66" s="13">
        <v>1</v>
      </c>
      <c r="G66" s="17" t="s">
        <v>201</v>
      </c>
      <c r="H66" s="17" t="s">
        <v>202</v>
      </c>
      <c r="I66" s="17">
        <v>80</v>
      </c>
      <c r="J66" s="17">
        <v>77.5</v>
      </c>
      <c r="K66" s="17">
        <v>157.5</v>
      </c>
      <c r="L66" s="24">
        <f t="shared" si="2"/>
        <v>78.75</v>
      </c>
      <c r="M66" s="24">
        <v>77.92</v>
      </c>
      <c r="N66" s="24">
        <f t="shared" si="3"/>
        <v>78.335</v>
      </c>
      <c r="O66" s="17">
        <v>2</v>
      </c>
      <c r="P66" s="13"/>
      <c r="Q66" s="29"/>
    </row>
    <row r="67" s="3" customFormat="1" ht="25" customHeight="1" spans="1:17">
      <c r="A67" s="13">
        <v>64</v>
      </c>
      <c r="B67" s="17" t="s">
        <v>188</v>
      </c>
      <c r="C67" s="17" t="s">
        <v>197</v>
      </c>
      <c r="D67" s="18" t="s">
        <v>198</v>
      </c>
      <c r="E67" s="13" t="s">
        <v>164</v>
      </c>
      <c r="F67" s="13">
        <v>1</v>
      </c>
      <c r="G67" s="17" t="s">
        <v>203</v>
      </c>
      <c r="H67" s="17" t="s">
        <v>204</v>
      </c>
      <c r="I67" s="17">
        <v>80</v>
      </c>
      <c r="J67" s="17">
        <v>78.25</v>
      </c>
      <c r="K67" s="17">
        <v>158.25</v>
      </c>
      <c r="L67" s="24">
        <f t="shared" si="2"/>
        <v>79.125</v>
      </c>
      <c r="M67" s="24">
        <v>76.26</v>
      </c>
      <c r="N67" s="24">
        <f t="shared" si="3"/>
        <v>77.6925</v>
      </c>
      <c r="O67" s="17">
        <v>3</v>
      </c>
      <c r="P67" s="13"/>
      <c r="Q67" s="29"/>
    </row>
    <row r="68" s="2" customFormat="1" ht="25" customHeight="1" spans="1:184">
      <c r="A68" s="13">
        <v>65</v>
      </c>
      <c r="B68" s="14" t="s">
        <v>205</v>
      </c>
      <c r="C68" s="14" t="s">
        <v>206</v>
      </c>
      <c r="D68" s="15" t="s">
        <v>207</v>
      </c>
      <c r="E68" s="16" t="s">
        <v>164</v>
      </c>
      <c r="F68" s="16">
        <v>1</v>
      </c>
      <c r="G68" s="14" t="s">
        <v>208</v>
      </c>
      <c r="H68" s="14" t="s">
        <v>209</v>
      </c>
      <c r="I68" s="14">
        <v>83</v>
      </c>
      <c r="J68" s="14">
        <v>72.5</v>
      </c>
      <c r="K68" s="14">
        <v>155.5</v>
      </c>
      <c r="L68" s="23">
        <f t="shared" si="2"/>
        <v>77.75</v>
      </c>
      <c r="M68" s="23">
        <v>82.86</v>
      </c>
      <c r="N68" s="24">
        <f t="shared" si="3"/>
        <v>80.305</v>
      </c>
      <c r="O68" s="14">
        <v>1</v>
      </c>
      <c r="P68" s="16" t="s">
        <v>25</v>
      </c>
      <c r="Q68" s="28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</row>
    <row r="69" s="3" customFormat="1" ht="25" customHeight="1" spans="1:17">
      <c r="A69" s="13">
        <v>66</v>
      </c>
      <c r="B69" s="17" t="s">
        <v>205</v>
      </c>
      <c r="C69" s="17" t="s">
        <v>206</v>
      </c>
      <c r="D69" s="18" t="s">
        <v>207</v>
      </c>
      <c r="E69" s="13" t="s">
        <v>164</v>
      </c>
      <c r="F69" s="13">
        <v>1</v>
      </c>
      <c r="G69" s="17" t="s">
        <v>210</v>
      </c>
      <c r="H69" s="17" t="s">
        <v>211</v>
      </c>
      <c r="I69" s="17">
        <v>82</v>
      </c>
      <c r="J69" s="17">
        <v>74.25</v>
      </c>
      <c r="K69" s="17">
        <v>156.25</v>
      </c>
      <c r="L69" s="24">
        <f t="shared" si="2"/>
        <v>78.125</v>
      </c>
      <c r="M69" s="24">
        <v>79.44</v>
      </c>
      <c r="N69" s="24">
        <f t="shared" si="3"/>
        <v>78.7825</v>
      </c>
      <c r="O69" s="17">
        <v>2</v>
      </c>
      <c r="P69" s="13"/>
      <c r="Q69" s="29"/>
    </row>
    <row r="70" s="3" customFormat="1" ht="25" customHeight="1" spans="1:17">
      <c r="A70" s="13">
        <v>67</v>
      </c>
      <c r="B70" s="17" t="s">
        <v>205</v>
      </c>
      <c r="C70" s="17" t="s">
        <v>206</v>
      </c>
      <c r="D70" s="18" t="s">
        <v>207</v>
      </c>
      <c r="E70" s="13" t="s">
        <v>164</v>
      </c>
      <c r="F70" s="13">
        <v>1</v>
      </c>
      <c r="G70" s="17" t="s">
        <v>212</v>
      </c>
      <c r="H70" s="17" t="s">
        <v>213</v>
      </c>
      <c r="I70" s="17">
        <v>79</v>
      </c>
      <c r="J70" s="17">
        <v>76.25</v>
      </c>
      <c r="K70" s="17">
        <v>155.25</v>
      </c>
      <c r="L70" s="24">
        <f t="shared" ref="L68:L84" si="4">K70/2</f>
        <v>77.625</v>
      </c>
      <c r="M70" s="24">
        <v>78.88</v>
      </c>
      <c r="N70" s="24">
        <f t="shared" si="3"/>
        <v>78.2525</v>
      </c>
      <c r="O70" s="17">
        <v>3</v>
      </c>
      <c r="P70" s="13"/>
      <c r="Q70" s="29"/>
    </row>
    <row r="71" s="2" customFormat="1" ht="25" customHeight="1" spans="1:184">
      <c r="A71" s="13">
        <v>68</v>
      </c>
      <c r="B71" s="14" t="s">
        <v>205</v>
      </c>
      <c r="C71" s="14" t="s">
        <v>214</v>
      </c>
      <c r="D71" s="15" t="s">
        <v>215</v>
      </c>
      <c r="E71" s="16" t="s">
        <v>164</v>
      </c>
      <c r="F71" s="16">
        <v>1</v>
      </c>
      <c r="G71" s="14" t="s">
        <v>216</v>
      </c>
      <c r="H71" s="14" t="s">
        <v>217</v>
      </c>
      <c r="I71" s="14">
        <v>85</v>
      </c>
      <c r="J71" s="14">
        <v>75</v>
      </c>
      <c r="K71" s="14">
        <v>160</v>
      </c>
      <c r="L71" s="23">
        <f t="shared" si="4"/>
        <v>80</v>
      </c>
      <c r="M71" s="23">
        <v>86.18</v>
      </c>
      <c r="N71" s="24">
        <f t="shared" si="3"/>
        <v>83.09</v>
      </c>
      <c r="O71" s="14">
        <v>1</v>
      </c>
      <c r="P71" s="16" t="s">
        <v>25</v>
      </c>
      <c r="Q71" s="28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</row>
    <row r="72" s="3" customFormat="1" ht="25" customHeight="1" spans="1:17">
      <c r="A72" s="13">
        <v>69</v>
      </c>
      <c r="B72" s="17" t="s">
        <v>205</v>
      </c>
      <c r="C72" s="17" t="s">
        <v>214</v>
      </c>
      <c r="D72" s="18" t="s">
        <v>215</v>
      </c>
      <c r="E72" s="13" t="s">
        <v>164</v>
      </c>
      <c r="F72" s="13">
        <v>1</v>
      </c>
      <c r="G72" s="17" t="s">
        <v>218</v>
      </c>
      <c r="H72" s="17" t="s">
        <v>219</v>
      </c>
      <c r="I72" s="17">
        <v>83</v>
      </c>
      <c r="J72" s="17">
        <v>72</v>
      </c>
      <c r="K72" s="17">
        <v>155</v>
      </c>
      <c r="L72" s="24">
        <f t="shared" si="4"/>
        <v>77.5</v>
      </c>
      <c r="M72" s="24">
        <v>85.28</v>
      </c>
      <c r="N72" s="24">
        <f t="shared" si="3"/>
        <v>81.39</v>
      </c>
      <c r="O72" s="17">
        <v>2</v>
      </c>
      <c r="P72" s="13"/>
      <c r="Q72" s="29"/>
    </row>
    <row r="73" s="3" customFormat="1" ht="25" customHeight="1" spans="1:17">
      <c r="A73" s="13">
        <v>70</v>
      </c>
      <c r="B73" s="17" t="s">
        <v>205</v>
      </c>
      <c r="C73" s="17" t="s">
        <v>214</v>
      </c>
      <c r="D73" s="18" t="s">
        <v>215</v>
      </c>
      <c r="E73" s="13" t="s">
        <v>164</v>
      </c>
      <c r="F73" s="13">
        <v>1</v>
      </c>
      <c r="G73" s="17" t="s">
        <v>220</v>
      </c>
      <c r="H73" s="17" t="s">
        <v>221</v>
      </c>
      <c r="I73" s="17">
        <v>75</v>
      </c>
      <c r="J73" s="17">
        <v>78.5</v>
      </c>
      <c r="K73" s="17">
        <v>153.5</v>
      </c>
      <c r="L73" s="24">
        <f t="shared" si="4"/>
        <v>76.75</v>
      </c>
      <c r="M73" s="24">
        <v>0</v>
      </c>
      <c r="N73" s="24">
        <f t="shared" si="3"/>
        <v>38.375</v>
      </c>
      <c r="O73" s="17">
        <v>3</v>
      </c>
      <c r="P73" s="13"/>
      <c r="Q73" s="29" t="s">
        <v>39</v>
      </c>
    </row>
    <row r="74" s="2" customFormat="1" ht="25" customHeight="1" spans="1:184">
      <c r="A74" s="13">
        <v>71</v>
      </c>
      <c r="B74" s="14" t="s">
        <v>222</v>
      </c>
      <c r="C74" s="14" t="s">
        <v>223</v>
      </c>
      <c r="D74" s="15" t="s">
        <v>224</v>
      </c>
      <c r="E74" s="16" t="s">
        <v>164</v>
      </c>
      <c r="F74" s="16">
        <v>1</v>
      </c>
      <c r="G74" s="14" t="s">
        <v>225</v>
      </c>
      <c r="H74" s="14" t="s">
        <v>226</v>
      </c>
      <c r="I74" s="14">
        <v>77</v>
      </c>
      <c r="J74" s="14">
        <v>72.25</v>
      </c>
      <c r="K74" s="14">
        <v>149.25</v>
      </c>
      <c r="L74" s="23">
        <f t="shared" si="4"/>
        <v>74.625</v>
      </c>
      <c r="M74" s="23">
        <v>82.86</v>
      </c>
      <c r="N74" s="24">
        <f t="shared" si="3"/>
        <v>78.7425</v>
      </c>
      <c r="O74" s="14">
        <v>1</v>
      </c>
      <c r="P74" s="16" t="s">
        <v>25</v>
      </c>
      <c r="Q74" s="28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</row>
    <row r="75" s="3" customFormat="1" ht="25" customHeight="1" spans="1:17">
      <c r="A75" s="13">
        <v>72</v>
      </c>
      <c r="B75" s="17" t="s">
        <v>222</v>
      </c>
      <c r="C75" s="17" t="s">
        <v>223</v>
      </c>
      <c r="D75" s="18" t="s">
        <v>224</v>
      </c>
      <c r="E75" s="13" t="s">
        <v>164</v>
      </c>
      <c r="F75" s="13">
        <v>1</v>
      </c>
      <c r="G75" s="17" t="s">
        <v>227</v>
      </c>
      <c r="H75" s="17" t="s">
        <v>228</v>
      </c>
      <c r="I75" s="17">
        <v>79</v>
      </c>
      <c r="J75" s="17">
        <v>73.5</v>
      </c>
      <c r="K75" s="17">
        <v>152.5</v>
      </c>
      <c r="L75" s="24">
        <f t="shared" si="4"/>
        <v>76.25</v>
      </c>
      <c r="M75" s="24">
        <v>80.28</v>
      </c>
      <c r="N75" s="24">
        <f t="shared" si="3"/>
        <v>78.265</v>
      </c>
      <c r="O75" s="17">
        <v>2</v>
      </c>
      <c r="P75" s="13"/>
      <c r="Q75" s="29"/>
    </row>
    <row r="76" s="3" customFormat="1" ht="25" customHeight="1" spans="1:17">
      <c r="A76" s="13">
        <v>73</v>
      </c>
      <c r="B76" s="17" t="s">
        <v>222</v>
      </c>
      <c r="C76" s="17" t="s">
        <v>223</v>
      </c>
      <c r="D76" s="18" t="s">
        <v>224</v>
      </c>
      <c r="E76" s="13" t="s">
        <v>164</v>
      </c>
      <c r="F76" s="13">
        <v>1</v>
      </c>
      <c r="G76" s="17" t="s">
        <v>229</v>
      </c>
      <c r="H76" s="17" t="s">
        <v>230</v>
      </c>
      <c r="I76" s="17">
        <v>77</v>
      </c>
      <c r="J76" s="17">
        <v>66.5</v>
      </c>
      <c r="K76" s="17">
        <v>143.5</v>
      </c>
      <c r="L76" s="24">
        <f t="shared" si="4"/>
        <v>71.75</v>
      </c>
      <c r="M76" s="24">
        <v>84.1</v>
      </c>
      <c r="N76" s="24">
        <f t="shared" si="3"/>
        <v>77.925</v>
      </c>
      <c r="O76" s="17">
        <v>3</v>
      </c>
      <c r="P76" s="13"/>
      <c r="Q76" s="29"/>
    </row>
    <row r="77" s="2" customFormat="1" ht="25" customHeight="1" spans="1:184">
      <c r="A77" s="13">
        <v>74</v>
      </c>
      <c r="B77" s="14" t="s">
        <v>222</v>
      </c>
      <c r="C77" s="14" t="s">
        <v>206</v>
      </c>
      <c r="D77" s="15" t="s">
        <v>231</v>
      </c>
      <c r="E77" s="16" t="s">
        <v>164</v>
      </c>
      <c r="F77" s="16">
        <v>1</v>
      </c>
      <c r="G77" s="14" t="s">
        <v>232</v>
      </c>
      <c r="H77" s="14" t="s">
        <v>233</v>
      </c>
      <c r="I77" s="14">
        <v>85</v>
      </c>
      <c r="J77" s="14">
        <v>79</v>
      </c>
      <c r="K77" s="14">
        <v>164</v>
      </c>
      <c r="L77" s="23">
        <f t="shared" si="4"/>
        <v>82</v>
      </c>
      <c r="M77" s="23">
        <v>85.6</v>
      </c>
      <c r="N77" s="24">
        <f t="shared" si="3"/>
        <v>83.8</v>
      </c>
      <c r="O77" s="14">
        <v>1</v>
      </c>
      <c r="P77" s="16" t="s">
        <v>25</v>
      </c>
      <c r="Q77" s="28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</row>
    <row r="78" s="3" customFormat="1" ht="25" customHeight="1" spans="1:17">
      <c r="A78" s="13">
        <v>75</v>
      </c>
      <c r="B78" s="17" t="s">
        <v>222</v>
      </c>
      <c r="C78" s="17" t="s">
        <v>206</v>
      </c>
      <c r="D78" s="18" t="s">
        <v>231</v>
      </c>
      <c r="E78" s="13" t="s">
        <v>164</v>
      </c>
      <c r="F78" s="13">
        <v>1</v>
      </c>
      <c r="G78" s="17" t="s">
        <v>234</v>
      </c>
      <c r="H78" s="17" t="s">
        <v>235</v>
      </c>
      <c r="I78" s="17">
        <v>82</v>
      </c>
      <c r="J78" s="17">
        <v>76</v>
      </c>
      <c r="K78" s="17">
        <v>158</v>
      </c>
      <c r="L78" s="24">
        <f t="shared" si="4"/>
        <v>79</v>
      </c>
      <c r="M78" s="24">
        <v>81.8</v>
      </c>
      <c r="N78" s="24">
        <f t="shared" si="3"/>
        <v>80.4</v>
      </c>
      <c r="O78" s="17">
        <v>2</v>
      </c>
      <c r="P78" s="13"/>
      <c r="Q78" s="29"/>
    </row>
    <row r="79" s="3" customFormat="1" ht="25" customHeight="1" spans="1:17">
      <c r="A79" s="13">
        <v>76</v>
      </c>
      <c r="B79" s="17" t="s">
        <v>222</v>
      </c>
      <c r="C79" s="17" t="s">
        <v>206</v>
      </c>
      <c r="D79" s="18" t="s">
        <v>231</v>
      </c>
      <c r="E79" s="13" t="s">
        <v>164</v>
      </c>
      <c r="F79" s="13">
        <v>1</v>
      </c>
      <c r="G79" s="17" t="s">
        <v>236</v>
      </c>
      <c r="H79" s="17" t="s">
        <v>237</v>
      </c>
      <c r="I79" s="17">
        <v>78</v>
      </c>
      <c r="J79" s="17">
        <v>77.5</v>
      </c>
      <c r="K79" s="17">
        <v>155.5</v>
      </c>
      <c r="L79" s="24">
        <f t="shared" si="4"/>
        <v>77.75</v>
      </c>
      <c r="M79" s="24">
        <v>0</v>
      </c>
      <c r="N79" s="24">
        <f t="shared" si="3"/>
        <v>38.875</v>
      </c>
      <c r="O79" s="17">
        <v>3</v>
      </c>
      <c r="P79" s="13"/>
      <c r="Q79" s="29" t="s">
        <v>39</v>
      </c>
    </row>
    <row r="80" s="2" customFormat="1" ht="25" customHeight="1" spans="1:184">
      <c r="A80" s="13">
        <v>77</v>
      </c>
      <c r="B80" s="14" t="s">
        <v>238</v>
      </c>
      <c r="C80" s="14" t="s">
        <v>239</v>
      </c>
      <c r="D80" s="15" t="s">
        <v>240</v>
      </c>
      <c r="E80" s="16" t="s">
        <v>241</v>
      </c>
      <c r="F80" s="16">
        <v>1</v>
      </c>
      <c r="G80" s="14" t="s">
        <v>242</v>
      </c>
      <c r="H80" s="14" t="s">
        <v>243</v>
      </c>
      <c r="I80" s="14">
        <v>70</v>
      </c>
      <c r="J80" s="14">
        <v>59.95</v>
      </c>
      <c r="K80" s="14">
        <v>129.95</v>
      </c>
      <c r="L80" s="23">
        <f t="shared" si="4"/>
        <v>64.975</v>
      </c>
      <c r="M80" s="30">
        <v>81.04</v>
      </c>
      <c r="N80" s="24">
        <f t="shared" si="3"/>
        <v>73.0075</v>
      </c>
      <c r="O80" s="14">
        <v>1</v>
      </c>
      <c r="P80" s="16" t="s">
        <v>25</v>
      </c>
      <c r="Q80" s="28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</row>
    <row r="81" s="3" customFormat="1" ht="25" customHeight="1" spans="1:17">
      <c r="A81" s="13">
        <v>78</v>
      </c>
      <c r="B81" s="17" t="s">
        <v>238</v>
      </c>
      <c r="C81" s="17" t="s">
        <v>239</v>
      </c>
      <c r="D81" s="18" t="s">
        <v>240</v>
      </c>
      <c r="E81" s="13" t="s">
        <v>241</v>
      </c>
      <c r="F81" s="13">
        <v>1</v>
      </c>
      <c r="G81" s="17" t="s">
        <v>244</v>
      </c>
      <c r="H81" s="17" t="s">
        <v>245</v>
      </c>
      <c r="I81" s="17">
        <v>72</v>
      </c>
      <c r="J81" s="17">
        <v>54.79</v>
      </c>
      <c r="K81" s="17">
        <v>126.79</v>
      </c>
      <c r="L81" s="24">
        <f t="shared" si="4"/>
        <v>63.395</v>
      </c>
      <c r="M81" s="24">
        <v>81.76</v>
      </c>
      <c r="N81" s="24">
        <f t="shared" si="3"/>
        <v>72.5775</v>
      </c>
      <c r="O81" s="17">
        <v>2</v>
      </c>
      <c r="P81" s="13"/>
      <c r="Q81" s="29"/>
    </row>
    <row r="82" s="2" customFormat="1" ht="48" customHeight="1" spans="1:184">
      <c r="A82" s="13">
        <v>79</v>
      </c>
      <c r="B82" s="14" t="s">
        <v>246</v>
      </c>
      <c r="C82" s="14" t="s">
        <v>247</v>
      </c>
      <c r="D82" s="15" t="s">
        <v>248</v>
      </c>
      <c r="E82" s="16" t="s">
        <v>241</v>
      </c>
      <c r="F82" s="16">
        <v>1</v>
      </c>
      <c r="G82" s="14" t="s">
        <v>249</v>
      </c>
      <c r="H82" s="14" t="s">
        <v>250</v>
      </c>
      <c r="I82" s="14">
        <v>66</v>
      </c>
      <c r="J82" s="14">
        <v>68.73</v>
      </c>
      <c r="K82" s="14">
        <v>134.73</v>
      </c>
      <c r="L82" s="23">
        <f t="shared" si="4"/>
        <v>67.365</v>
      </c>
      <c r="M82" s="23">
        <v>79.84</v>
      </c>
      <c r="N82" s="24">
        <f t="shared" si="3"/>
        <v>73.6025</v>
      </c>
      <c r="O82" s="14">
        <v>1</v>
      </c>
      <c r="P82" s="16"/>
      <c r="Q82" s="32" t="s">
        <v>251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</row>
    <row r="83" s="3" customFormat="1" ht="25" customHeight="1" spans="1:17">
      <c r="A83" s="13">
        <v>80</v>
      </c>
      <c r="B83" s="17" t="s">
        <v>246</v>
      </c>
      <c r="C83" s="17" t="s">
        <v>247</v>
      </c>
      <c r="D83" s="18" t="s">
        <v>248</v>
      </c>
      <c r="E83" s="13" t="s">
        <v>241</v>
      </c>
      <c r="F83" s="13">
        <v>1</v>
      </c>
      <c r="G83" s="17" t="s">
        <v>252</v>
      </c>
      <c r="H83" s="17" t="s">
        <v>253</v>
      </c>
      <c r="I83" s="17">
        <v>70</v>
      </c>
      <c r="J83" s="17">
        <v>68.35</v>
      </c>
      <c r="K83" s="17">
        <v>138.35</v>
      </c>
      <c r="L83" s="24">
        <f t="shared" si="4"/>
        <v>69.175</v>
      </c>
      <c r="M83" s="24">
        <v>0</v>
      </c>
      <c r="N83" s="24">
        <f t="shared" si="3"/>
        <v>34.5875</v>
      </c>
      <c r="O83" s="17">
        <v>2</v>
      </c>
      <c r="P83" s="13"/>
      <c r="Q83" s="29" t="s">
        <v>39</v>
      </c>
    </row>
    <row r="84" s="3" customFormat="1" ht="25" customHeight="1" spans="1:17">
      <c r="A84" s="13">
        <v>81</v>
      </c>
      <c r="B84" s="17" t="s">
        <v>246</v>
      </c>
      <c r="C84" s="17" t="s">
        <v>247</v>
      </c>
      <c r="D84" s="18" t="s">
        <v>248</v>
      </c>
      <c r="E84" s="13" t="s">
        <v>241</v>
      </c>
      <c r="F84" s="13">
        <v>1</v>
      </c>
      <c r="G84" s="17" t="s">
        <v>254</v>
      </c>
      <c r="H84" s="17" t="s">
        <v>255</v>
      </c>
      <c r="I84" s="17">
        <v>71</v>
      </c>
      <c r="J84" s="17">
        <v>63.51</v>
      </c>
      <c r="K84" s="17">
        <v>134.51</v>
      </c>
      <c r="L84" s="24">
        <f t="shared" si="4"/>
        <v>67.255</v>
      </c>
      <c r="M84" s="24">
        <v>0</v>
      </c>
      <c r="N84" s="24">
        <f t="shared" si="3"/>
        <v>33.6275</v>
      </c>
      <c r="O84" s="17">
        <v>3</v>
      </c>
      <c r="P84" s="13"/>
      <c r="Q84" s="29" t="s">
        <v>39</v>
      </c>
    </row>
    <row r="85" spans="13:13">
      <c r="M85" s="31"/>
    </row>
    <row r="86" spans="13:13">
      <c r="M86" s="31"/>
    </row>
    <row r="87" spans="13:13">
      <c r="M87" s="31"/>
    </row>
    <row r="88" spans="13:13">
      <c r="M88" s="31"/>
    </row>
    <row r="89" spans="13:13">
      <c r="M89" s="31"/>
    </row>
    <row r="90" spans="13:13">
      <c r="M90" s="31"/>
    </row>
    <row r="91" spans="13:13">
      <c r="M91" s="31"/>
    </row>
    <row r="92" spans="13:13">
      <c r="M92" s="31"/>
    </row>
    <row r="93" spans="13:13">
      <c r="M93" s="31"/>
    </row>
    <row r="94" spans="13:13">
      <c r="M94" s="31"/>
    </row>
    <row r="95" spans="13:13">
      <c r="M95" s="31"/>
    </row>
    <row r="96" spans="13:13">
      <c r="M96" s="31"/>
    </row>
    <row r="97" spans="13:13">
      <c r="M97" s="31"/>
    </row>
    <row r="98" spans="13:13">
      <c r="M98" s="31"/>
    </row>
    <row r="99" spans="13:13">
      <c r="M99" s="31"/>
    </row>
    <row r="100" spans="13:13">
      <c r="M100" s="31"/>
    </row>
    <row r="101" spans="13:13">
      <c r="M101" s="31"/>
    </row>
    <row r="102" spans="13:13">
      <c r="M102" s="31"/>
    </row>
    <row r="103" spans="13:13">
      <c r="M103" s="31"/>
    </row>
    <row r="104" spans="13:13">
      <c r="M104" s="31"/>
    </row>
    <row r="105" spans="13:13">
      <c r="M105" s="31"/>
    </row>
    <row r="106" spans="13:13">
      <c r="M106" s="31"/>
    </row>
    <row r="107" spans="13:13">
      <c r="M107" s="31"/>
    </row>
    <row r="108" spans="13:13">
      <c r="M108" s="31"/>
    </row>
    <row r="109" spans="13:13">
      <c r="M109" s="31"/>
    </row>
    <row r="110" spans="13:13">
      <c r="M110" s="31"/>
    </row>
    <row r="111" spans="13:13">
      <c r="M111" s="31"/>
    </row>
    <row r="112" spans="13:13">
      <c r="M112" s="31"/>
    </row>
    <row r="113" spans="13:13">
      <c r="M113" s="31"/>
    </row>
    <row r="114" spans="13:13">
      <c r="M114" s="31"/>
    </row>
    <row r="115" spans="13:13">
      <c r="M115" s="31"/>
    </row>
    <row r="116" spans="13:13">
      <c r="M116" s="31"/>
    </row>
    <row r="117" spans="13:13">
      <c r="M117" s="31"/>
    </row>
    <row r="118" spans="13:13">
      <c r="M118" s="31"/>
    </row>
    <row r="119" spans="13:13">
      <c r="M119" s="31"/>
    </row>
    <row r="120" spans="13:13">
      <c r="M120" s="31"/>
    </row>
    <row r="121" spans="13:13">
      <c r="M121" s="31"/>
    </row>
    <row r="122" spans="13:13">
      <c r="M122" s="31"/>
    </row>
    <row r="123" spans="13:13">
      <c r="M123" s="31"/>
    </row>
    <row r="124" spans="13:13">
      <c r="M124" s="31"/>
    </row>
    <row r="125" spans="13:13">
      <c r="M125" s="31"/>
    </row>
    <row r="126" spans="13:13">
      <c r="M126" s="31"/>
    </row>
    <row r="127" spans="13:13">
      <c r="M127" s="31"/>
    </row>
    <row r="128" spans="13:13">
      <c r="M128" s="31"/>
    </row>
    <row r="129" spans="13:13">
      <c r="M129" s="31"/>
    </row>
    <row r="130" spans="13:13">
      <c r="M130" s="31"/>
    </row>
    <row r="131" spans="13:13">
      <c r="M131" s="31"/>
    </row>
    <row r="132" spans="13:13">
      <c r="M132" s="31"/>
    </row>
    <row r="133" spans="13:13">
      <c r="M133" s="31"/>
    </row>
    <row r="134" spans="13:13">
      <c r="M134" s="31"/>
    </row>
    <row r="135" spans="13:13">
      <c r="M135" s="31"/>
    </row>
    <row r="136" spans="13:13">
      <c r="M136" s="31"/>
    </row>
    <row r="137" spans="13:13">
      <c r="M137" s="31"/>
    </row>
    <row r="138" spans="13:13">
      <c r="M138" s="31"/>
    </row>
    <row r="139" spans="13:13">
      <c r="M139" s="31"/>
    </row>
    <row r="140" spans="13:13">
      <c r="M140" s="31"/>
    </row>
    <row r="141" spans="13:13">
      <c r="M141" s="31"/>
    </row>
    <row r="142" spans="13:13">
      <c r="M142" s="31"/>
    </row>
    <row r="143" spans="13:13">
      <c r="M143" s="31"/>
    </row>
    <row r="144" spans="13:13">
      <c r="M144" s="31"/>
    </row>
    <row r="145" spans="13:13">
      <c r="M145" s="31"/>
    </row>
    <row r="146" spans="13:13">
      <c r="M146" s="31"/>
    </row>
    <row r="147" spans="13:13">
      <c r="M147" s="31"/>
    </row>
    <row r="148" spans="13:13">
      <c r="M148" s="31"/>
    </row>
    <row r="149" spans="13:13">
      <c r="M149" s="31"/>
    </row>
    <row r="150" spans="13:13">
      <c r="M150" s="31"/>
    </row>
    <row r="151" spans="13:13">
      <c r="M151" s="31"/>
    </row>
    <row r="152" spans="13:13">
      <c r="M152" s="31"/>
    </row>
    <row r="153" spans="13:13">
      <c r="M153" s="31"/>
    </row>
    <row r="154" spans="13:13">
      <c r="M154" s="31"/>
    </row>
    <row r="155" spans="13:13">
      <c r="M155" s="31"/>
    </row>
    <row r="156" spans="13:13">
      <c r="M156" s="31"/>
    </row>
    <row r="157" spans="13:13">
      <c r="M157" s="31"/>
    </row>
    <row r="158" spans="13:13">
      <c r="M158" s="31"/>
    </row>
    <row r="159" spans="13:13">
      <c r="M159" s="31"/>
    </row>
    <row r="160" spans="13:13">
      <c r="M160" s="31"/>
    </row>
    <row r="161" spans="13:13">
      <c r="M161" s="31"/>
    </row>
    <row r="162" spans="13:13">
      <c r="M162" s="31"/>
    </row>
    <row r="163" spans="13:13">
      <c r="M163" s="31"/>
    </row>
    <row r="164" spans="13:13">
      <c r="M164" s="31"/>
    </row>
    <row r="165" spans="13:13">
      <c r="M165" s="31"/>
    </row>
    <row r="166" spans="13:13">
      <c r="M166" s="31"/>
    </row>
    <row r="167" spans="13:13">
      <c r="M167" s="31"/>
    </row>
    <row r="168" spans="13:13">
      <c r="M168" s="31"/>
    </row>
    <row r="169" spans="13:13">
      <c r="M169" s="31"/>
    </row>
    <row r="170" spans="13:13">
      <c r="M170" s="31"/>
    </row>
    <row r="171" spans="13:13">
      <c r="M171" s="31"/>
    </row>
    <row r="172" spans="13:13">
      <c r="M172" s="31"/>
    </row>
    <row r="173" spans="13:13">
      <c r="M173" s="31"/>
    </row>
    <row r="174" spans="13:13">
      <c r="M174" s="31"/>
    </row>
    <row r="175" spans="13:13">
      <c r="M175" s="31"/>
    </row>
    <row r="176" spans="13:13">
      <c r="M176" s="31"/>
    </row>
    <row r="177" spans="13:13">
      <c r="M177" s="31"/>
    </row>
    <row r="178" spans="13:13">
      <c r="M178" s="31"/>
    </row>
    <row r="179" spans="13:13">
      <c r="M179" s="31"/>
    </row>
    <row r="180" spans="13:13">
      <c r="M180" s="31"/>
    </row>
    <row r="181" spans="13:13">
      <c r="M181" s="31"/>
    </row>
    <row r="182" spans="13:13">
      <c r="M182" s="31"/>
    </row>
    <row r="183" spans="13:13">
      <c r="M183" s="31"/>
    </row>
    <row r="184" spans="13:13">
      <c r="M184" s="31"/>
    </row>
    <row r="185" spans="13:13">
      <c r="M185" s="31"/>
    </row>
    <row r="186" spans="13:13">
      <c r="M186" s="31"/>
    </row>
    <row r="187" spans="13:13">
      <c r="M187" s="31"/>
    </row>
    <row r="188" spans="13:13">
      <c r="M188" s="31"/>
    </row>
    <row r="189" spans="13:13">
      <c r="M189" s="31"/>
    </row>
    <row r="190" spans="13:13">
      <c r="M190" s="31"/>
    </row>
    <row r="191" spans="13:13">
      <c r="M191" s="31"/>
    </row>
    <row r="192" spans="13:13">
      <c r="M192" s="31"/>
    </row>
    <row r="193" spans="13:13">
      <c r="M193" s="31"/>
    </row>
    <row r="194" spans="13:13">
      <c r="M194" s="31"/>
    </row>
    <row r="195" spans="13:13">
      <c r="M195" s="31"/>
    </row>
    <row r="196" spans="13:13">
      <c r="M196" s="31"/>
    </row>
    <row r="197" spans="13:13">
      <c r="M197" s="31"/>
    </row>
    <row r="198" spans="13:13">
      <c r="M198" s="31"/>
    </row>
    <row r="199" spans="13:13">
      <c r="M199" s="31"/>
    </row>
    <row r="200" spans="13:13">
      <c r="M200" s="31"/>
    </row>
    <row r="201" spans="13:13">
      <c r="M201" s="31"/>
    </row>
    <row r="202" spans="13:13">
      <c r="M202" s="31"/>
    </row>
    <row r="203" spans="13:13">
      <c r="M203" s="31"/>
    </row>
    <row r="204" spans="13:13">
      <c r="M204" s="31"/>
    </row>
    <row r="205" spans="13:13">
      <c r="M205" s="31"/>
    </row>
    <row r="206" spans="13:13">
      <c r="M206" s="31"/>
    </row>
    <row r="207" spans="13:13">
      <c r="M207" s="31"/>
    </row>
    <row r="208" spans="13:13">
      <c r="M208" s="31"/>
    </row>
    <row r="209" spans="13:13">
      <c r="M209" s="31"/>
    </row>
    <row r="210" spans="13:13">
      <c r="M210" s="31"/>
    </row>
    <row r="211" spans="13:13">
      <c r="M211" s="31"/>
    </row>
    <row r="212" spans="13:13">
      <c r="M212" s="31"/>
    </row>
    <row r="213" spans="13:13">
      <c r="M213" s="31"/>
    </row>
    <row r="214" spans="13:13">
      <c r="M214" s="31"/>
    </row>
    <row r="215" spans="13:13">
      <c r="M215" s="31"/>
    </row>
    <row r="216" spans="13:13">
      <c r="M216" s="31"/>
    </row>
    <row r="217" spans="13:13">
      <c r="M217" s="31"/>
    </row>
    <row r="218" spans="13:13">
      <c r="M218" s="31"/>
    </row>
    <row r="219" spans="13:13">
      <c r="M219" s="31"/>
    </row>
    <row r="220" spans="13:13">
      <c r="M220" s="31"/>
    </row>
    <row r="221" spans="13:13">
      <c r="M221" s="31"/>
    </row>
    <row r="222" spans="13:13">
      <c r="M222" s="31"/>
    </row>
    <row r="223" spans="13:13">
      <c r="M223" s="31"/>
    </row>
    <row r="224" spans="13:13">
      <c r="M224" s="31"/>
    </row>
    <row r="225" spans="13:13">
      <c r="M225" s="31"/>
    </row>
    <row r="226" spans="13:13">
      <c r="M226" s="31"/>
    </row>
    <row r="227" spans="13:13">
      <c r="M227" s="31"/>
    </row>
    <row r="228" spans="13:13">
      <c r="M228" s="31"/>
    </row>
    <row r="229" spans="13:13">
      <c r="M229" s="31"/>
    </row>
    <row r="230" spans="13:13">
      <c r="M230" s="31"/>
    </row>
    <row r="231" spans="13:13">
      <c r="M231" s="31"/>
    </row>
    <row r="232" spans="13:13">
      <c r="M232" s="31"/>
    </row>
    <row r="233" spans="13:13">
      <c r="M233" s="31"/>
    </row>
    <row r="234" spans="13:13">
      <c r="M234" s="31"/>
    </row>
    <row r="235" spans="13:13">
      <c r="M235" s="31"/>
    </row>
    <row r="236" spans="13:13">
      <c r="M236" s="31"/>
    </row>
    <row r="237" spans="13:13">
      <c r="M237" s="31"/>
    </row>
    <row r="238" spans="13:13">
      <c r="M238" s="31"/>
    </row>
    <row r="239" spans="13:13">
      <c r="M239" s="31"/>
    </row>
    <row r="240" spans="13:13">
      <c r="M240" s="31"/>
    </row>
    <row r="241" spans="13:13">
      <c r="M241" s="31"/>
    </row>
    <row r="242" spans="13:13">
      <c r="M242" s="31"/>
    </row>
    <row r="243" spans="13:13">
      <c r="M243" s="31"/>
    </row>
    <row r="244" spans="13:13">
      <c r="M244" s="31"/>
    </row>
    <row r="245" spans="13:13">
      <c r="M245" s="31"/>
    </row>
    <row r="246" spans="13:13">
      <c r="M246" s="31"/>
    </row>
    <row r="247" spans="13:13">
      <c r="M247" s="31"/>
    </row>
    <row r="248" spans="13:13">
      <c r="M248" s="31"/>
    </row>
    <row r="249" spans="13:13">
      <c r="M249" s="31"/>
    </row>
    <row r="250" spans="13:13">
      <c r="M250" s="31"/>
    </row>
    <row r="251" spans="13:13">
      <c r="M251" s="31"/>
    </row>
    <row r="252" spans="13:13">
      <c r="M252" s="31"/>
    </row>
  </sheetData>
  <sortState ref="G50:N52">
    <sortCondition ref="N50:N52" descending="1"/>
  </sortState>
  <mergeCells count="2">
    <mergeCell ref="A1:B1"/>
    <mergeCell ref="A2:Q2"/>
  </mergeCells>
  <printOptions horizontalCentered="1"/>
  <pageMargins left="0.393055555555556" right="0.393055555555556" top="0.393055555555556" bottom="0.393055555555556" header="0.393055555555556" footer="0.393055555555556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璇子</cp:lastModifiedBy>
  <dcterms:created xsi:type="dcterms:W3CDTF">2025-04-01T00:22:00Z</dcterms:created>
  <dcterms:modified xsi:type="dcterms:W3CDTF">2025-04-12T07:52:15Z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235E212D42DA4AF5B1C67CE4B6699E40_13</vt:lpwstr>
  </property>
  <property fmtid="{D5CDD505-2E9C-101B-9397-08002B2CF9AE}" pid="3" name="KSOProductBuildVer">
    <vt:lpwstr>2052-12.1.0.20305</vt:lpwstr>
  </property>
</Properties>
</file>