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护理笔试" sheetId="1" r:id="rId1"/>
    <sheet name="保育员笔试" sheetId="4" r:id="rId2"/>
    <sheet name="总面试" sheetId="2" r:id="rId3"/>
    <sheet name="综合成绩" sheetId="3" r:id="rId4"/>
    <sheet name="拟录用考察人选名单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<sst xmlns="http://schemas.openxmlformats.org/spreadsheetml/2006/main" count="130" uniqueCount="65">
  <si>
    <t>岗位名称：</t>
  </si>
  <si>
    <t>德宏州社会福利院劳务外包（护理岗）</t>
  </si>
  <si>
    <t>招聘人数：</t>
  </si>
  <si>
    <t>1人</t>
  </si>
  <si>
    <t>序号/座位号</t>
  </si>
  <si>
    <t>姓名</t>
  </si>
  <si>
    <t>笔试得分</t>
  </si>
  <si>
    <t>*50%</t>
  </si>
  <si>
    <t>岗位排名</t>
  </si>
  <si>
    <t>是否进入面试</t>
  </si>
  <si>
    <t>备注</t>
  </si>
  <si>
    <t>张X</t>
  </si>
  <si>
    <t>拟进入面试</t>
  </si>
  <si>
    <t>赵X玖</t>
  </si>
  <si>
    <t>陈X香</t>
  </si>
  <si>
    <t>杨X</t>
  </si>
  <si>
    <t>吴X艳</t>
  </si>
  <si>
    <t>娄X丹</t>
  </si>
  <si>
    <t>杨X娟</t>
  </si>
  <si>
    <t>郑X梦</t>
  </si>
  <si>
    <t>瞿X</t>
  </si>
  <si>
    <t>段X芬</t>
  </si>
  <si>
    <t>*该岗位需笔试成绩70分及以上人员进入面试</t>
  </si>
  <si>
    <t>*不含弃考人员</t>
  </si>
  <si>
    <t>德宏州社会福利院劳务外包（保育岗）</t>
  </si>
  <si>
    <t>2人</t>
  </si>
  <si>
    <t>杨X雯</t>
  </si>
  <si>
    <t>放弃面试资格</t>
  </si>
  <si>
    <t>余X莲</t>
  </si>
  <si>
    <t>李X连</t>
  </si>
  <si>
    <t>莫X谣</t>
  </si>
  <si>
    <t>和X</t>
  </si>
  <si>
    <t>陈X芬</t>
  </si>
  <si>
    <t>杨X羽</t>
  </si>
  <si>
    <t>永X秧</t>
  </si>
  <si>
    <t>罗X嘉</t>
  </si>
  <si>
    <t>德宏州社会福利院劳务外包制工作人员面试成绩及岗位排名</t>
  </si>
  <si>
    <t>抽签序号</t>
  </si>
  <si>
    <t>得分1</t>
  </si>
  <si>
    <t>得分2</t>
  </si>
  <si>
    <t>得分3</t>
  </si>
  <si>
    <t>得分4</t>
  </si>
  <si>
    <t>得分5</t>
  </si>
  <si>
    <t>总分</t>
  </si>
  <si>
    <t>平均分（成绩）</t>
  </si>
  <si>
    <t>护理岗</t>
  </si>
  <si>
    <t>保育员</t>
  </si>
  <si>
    <t>德宏州社会福利院劳务外包制工作人员综合成绩及岗位排名</t>
  </si>
  <si>
    <t>笔试成绩*50%</t>
  </si>
  <si>
    <t>面试成绩*50%</t>
  </si>
  <si>
    <t>综合成绩</t>
  </si>
  <si>
    <t>岗位</t>
  </si>
  <si>
    <t>护理</t>
  </si>
  <si>
    <t>拟录用考察</t>
  </si>
  <si>
    <t>德宏州社会福利院2025年公开招聘劳务外包制工作人员拟录用考察人选名单</t>
  </si>
  <si>
    <t>性别</t>
  </si>
  <si>
    <t>年龄</t>
  </si>
  <si>
    <t>民族</t>
  </si>
  <si>
    <t>身份证号</t>
  </si>
  <si>
    <t>女</t>
  </si>
  <si>
    <t>汉族</t>
  </si>
  <si>
    <t>533023xxxxxxxx4324</t>
  </si>
  <si>
    <t>533103xxxxxxxx1425</t>
  </si>
  <si>
    <t>景颇族</t>
  </si>
  <si>
    <t>533103xxxxxxxx2424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</si>
</sst>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方正仿宋_GB2312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方正公文小标宋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方正仿宋_GB2312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color theme="1"/>
      <name val="方正公文小标宋"/>
      <charset val="134"/>
    </font>
    <font>
      <sz val="16"/>
      <color theme="1"/>
      <name val="方正公文小标宋"/>
      <charset val="134"/>
    </font>
    <font>
      <sz val="12"/>
      <color theme="1"/>
      <name val="方正仿宋_GB2312"/>
      <charset val="134"/>
    </font>
    <font>
      <sz val="11"/>
      <name val="方正仿宋_GB2312"/>
      <charset val="134"/>
    </font>
    <font>
      <sz val="12"/>
      <name val="方正仿宋_GB2312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1" sqref="A1:G14"/>
    </sheetView>
  </sheetViews>
  <sheetFormatPr defaultColWidth="9" defaultRowHeight="13.5" outlineLevelCol="6"/>
  <cols>
    <col min="1" max="1" width="17.625" customWidth="1"/>
    <col min="3" max="3" width="12.875" customWidth="1"/>
    <col min="5" max="5" width="24.5" customWidth="1"/>
    <col min="6" max="6" width="19" customWidth="1"/>
  </cols>
  <sheetData>
    <row r="1" ht="24" spans="1:7">
      <c r="A1" s="4" t="s">
        <v>0</v>
      </c>
      <c r="B1" s="36" t="s">
        <v>1</v>
      </c>
      <c r="C1" s="36"/>
      <c r="D1" s="36"/>
      <c r="E1" s="36"/>
      <c r="F1" s="37" t="s">
        <v>2</v>
      </c>
      <c r="G1" s="37" t="s">
        <v>3</v>
      </c>
    </row>
    <row r="2" ht="20.25" spans="1:7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</row>
    <row r="3" s="24" customFormat="1" ht="15.75" spans="1:7">
      <c r="A3" s="45">
        <v>1</v>
      </c>
      <c r="B3" s="45" t="s">
        <v>11</v>
      </c>
      <c r="C3" s="39">
        <v>78</v>
      </c>
      <c r="D3" s="45">
        <f t="shared" ref="D3:D13" si="0">C3*50%</f>
        <v>39</v>
      </c>
      <c r="E3" s="45">
        <v>1</v>
      </c>
      <c r="F3" s="45" t="s">
        <v>12</v>
      </c>
      <c r="G3" s="45"/>
    </row>
    <row r="4" s="24" customFormat="1" ht="15.75" spans="1:7">
      <c r="A4" s="45">
        <v>2</v>
      </c>
      <c r="B4" s="45" t="s">
        <v>13</v>
      </c>
      <c r="C4" s="39">
        <v>75</v>
      </c>
      <c r="D4" s="45">
        <f t="shared" si="0"/>
        <v>37.5</v>
      </c>
      <c r="E4" s="45">
        <v>2</v>
      </c>
      <c r="F4" s="45" t="s">
        <v>12</v>
      </c>
      <c r="G4" s="45"/>
    </row>
    <row r="5" s="24" customFormat="1" ht="15.75" spans="1:7">
      <c r="A5" s="45">
        <v>3</v>
      </c>
      <c r="B5" s="45" t="s">
        <v>14</v>
      </c>
      <c r="C5" s="39">
        <v>75</v>
      </c>
      <c r="D5" s="45">
        <f t="shared" si="0"/>
        <v>37.5</v>
      </c>
      <c r="E5" s="45">
        <v>2</v>
      </c>
      <c r="F5" s="45" t="s">
        <v>12</v>
      </c>
      <c r="G5" s="45"/>
    </row>
    <row r="6" s="24" customFormat="1" ht="15.75" spans="1:7">
      <c r="A6" s="45">
        <v>4</v>
      </c>
      <c r="B6" s="45" t="s">
        <v>15</v>
      </c>
      <c r="C6" s="39">
        <v>74</v>
      </c>
      <c r="D6" s="45">
        <f t="shared" si="0"/>
        <v>37</v>
      </c>
      <c r="E6" s="45">
        <v>3</v>
      </c>
      <c r="F6" s="45" t="s">
        <v>12</v>
      </c>
      <c r="G6" s="45"/>
    </row>
    <row r="7" s="24" customFormat="1" ht="15.75" spans="1:7">
      <c r="A7" s="45">
        <v>5</v>
      </c>
      <c r="B7" s="45" t="s">
        <v>16</v>
      </c>
      <c r="C7" s="39">
        <v>73</v>
      </c>
      <c r="D7" s="45">
        <f t="shared" si="0"/>
        <v>36.5</v>
      </c>
      <c r="E7" s="45">
        <v>4</v>
      </c>
      <c r="F7" s="45" t="s">
        <v>12</v>
      </c>
      <c r="G7" s="45"/>
    </row>
    <row r="8" s="24" customFormat="1" ht="15.75" spans="1:7">
      <c r="A8" s="45">
        <v>6</v>
      </c>
      <c r="B8" s="45" t="s">
        <v>17</v>
      </c>
      <c r="C8" s="39">
        <v>70</v>
      </c>
      <c r="D8" s="45">
        <f t="shared" si="0"/>
        <v>35</v>
      </c>
      <c r="E8" s="45">
        <v>5</v>
      </c>
      <c r="F8" s="45" t="s">
        <v>12</v>
      </c>
      <c r="G8" s="45"/>
    </row>
    <row r="9" ht="15.75" spans="1:7">
      <c r="A9" s="38">
        <v>7</v>
      </c>
      <c r="B9" s="38" t="s">
        <v>18</v>
      </c>
      <c r="C9" s="46">
        <v>63</v>
      </c>
      <c r="D9" s="38">
        <f t="shared" si="0"/>
        <v>31.5</v>
      </c>
      <c r="E9" s="38">
        <v>6</v>
      </c>
      <c r="F9" s="38"/>
      <c r="G9" s="38"/>
    </row>
    <row r="10" ht="15.75" spans="1:7">
      <c r="A10" s="38">
        <v>8</v>
      </c>
      <c r="B10" s="38" t="s">
        <v>19</v>
      </c>
      <c r="C10" s="46">
        <v>62</v>
      </c>
      <c r="D10" s="38">
        <f t="shared" si="0"/>
        <v>31</v>
      </c>
      <c r="E10" s="38">
        <v>7</v>
      </c>
      <c r="F10" s="38"/>
      <c r="G10" s="38"/>
    </row>
    <row r="11" ht="15.75" spans="1:7">
      <c r="A11" s="38">
        <v>9</v>
      </c>
      <c r="B11" s="38" t="s">
        <v>20</v>
      </c>
      <c r="C11" s="46">
        <v>62</v>
      </c>
      <c r="D11" s="38">
        <f t="shared" si="0"/>
        <v>31</v>
      </c>
      <c r="E11" s="38">
        <v>8</v>
      </c>
      <c r="F11" s="38"/>
      <c r="G11" s="38"/>
    </row>
    <row r="12" ht="15.75" spans="1:7">
      <c r="A12" s="38">
        <v>10</v>
      </c>
      <c r="B12" s="38" t="s">
        <v>21</v>
      </c>
      <c r="C12" s="46">
        <v>57</v>
      </c>
      <c r="D12" s="38">
        <f t="shared" si="0"/>
        <v>28.5</v>
      </c>
      <c r="E12" s="38">
        <v>9</v>
      </c>
      <c r="F12" s="38"/>
      <c r="G12" s="38"/>
    </row>
    <row r="13" ht="15.75" spans="1:7">
      <c r="A13" s="40" t="s">
        <v>22</v>
      </c>
      <c r="B13" s="40"/>
      <c r="C13" s="40"/>
      <c r="D13" s="40"/>
      <c r="E13" s="40"/>
      <c r="F13" s="40"/>
      <c r="G13" s="40"/>
    </row>
    <row r="14" ht="15.75" spans="1:7">
      <c r="A14" s="41" t="s">
        <v>23</v>
      </c>
      <c r="B14" s="41"/>
      <c r="C14" s="47"/>
      <c r="D14" s="41"/>
      <c r="E14" s="41"/>
      <c r="F14" s="41"/>
      <c r="G14" s="41"/>
    </row>
    <row r="15" ht="15.75" spans="1:7">
      <c r="A15" s="41"/>
      <c r="B15" s="41"/>
      <c r="C15" s="47"/>
      <c r="D15" s="41"/>
      <c r="E15" s="41"/>
      <c r="F15" s="41"/>
      <c r="G15" s="41"/>
    </row>
    <row r="16" ht="15.75" spans="1:7">
      <c r="A16" s="41"/>
      <c r="B16" s="41"/>
      <c r="C16" s="47"/>
      <c r="D16" s="41"/>
      <c r="E16" s="41"/>
      <c r="F16" s="41"/>
      <c r="G16" s="41"/>
    </row>
    <row r="17" ht="15.75" spans="1:7">
      <c r="A17" s="41"/>
      <c r="B17" s="41"/>
      <c r="C17" s="47"/>
      <c r="D17" s="41"/>
      <c r="E17" s="41"/>
      <c r="F17" s="41"/>
      <c r="G17" s="41"/>
    </row>
    <row r="18" ht="15.75" spans="1:7">
      <c r="A18" s="41"/>
      <c r="B18" s="41"/>
      <c r="C18" s="47"/>
      <c r="D18" s="41"/>
      <c r="E18" s="41"/>
      <c r="F18" s="41"/>
      <c r="G18" s="41"/>
    </row>
    <row r="19" ht="15.75" spans="1:7">
      <c r="A19" s="41"/>
      <c r="B19" s="41"/>
      <c r="C19" s="47"/>
      <c r="D19" s="41"/>
      <c r="E19" s="41"/>
      <c r="F19" s="41"/>
      <c r="G19" s="41"/>
    </row>
    <row r="20" ht="15.75" spans="1:7">
      <c r="A20" s="41"/>
      <c r="B20" s="41"/>
      <c r="C20" s="47"/>
      <c r="D20" s="41"/>
      <c r="E20" s="41"/>
      <c r="F20" s="41"/>
      <c r="G20" s="41"/>
    </row>
    <row r="21" ht="15.75" spans="1:7">
      <c r="A21" s="41"/>
      <c r="B21" s="41"/>
      <c r="C21" s="47"/>
      <c r="D21" s="41"/>
      <c r="E21" s="41"/>
      <c r="F21" s="41"/>
      <c r="G21" s="41"/>
    </row>
    <row r="22" ht="15.75" spans="1:7">
      <c r="A22" s="41"/>
      <c r="B22" s="41"/>
      <c r="C22" s="47"/>
      <c r="D22" s="41"/>
      <c r="E22" s="41"/>
      <c r="F22" s="41"/>
      <c r="G22" s="41"/>
    </row>
    <row r="23" ht="15.75" spans="1:7">
      <c r="A23" s="41"/>
      <c r="B23" s="41"/>
      <c r="C23" s="41"/>
      <c r="D23" s="41"/>
      <c r="E23" s="41"/>
      <c r="F23" s="41"/>
      <c r="G23" s="41"/>
    </row>
    <row r="24" ht="15.75" spans="1:7">
      <c r="A24" s="41"/>
      <c r="B24" s="41"/>
      <c r="C24" s="41"/>
      <c r="D24" s="41"/>
      <c r="E24" s="41"/>
      <c r="F24" s="41"/>
      <c r="G24" s="41"/>
    </row>
    <row r="25" ht="15.75" spans="1:7">
      <c r="A25" s="41"/>
      <c r="B25" s="41"/>
      <c r="C25" s="41"/>
      <c r="D25" s="41"/>
      <c r="E25" s="41"/>
      <c r="F25" s="41"/>
      <c r="G25" s="41"/>
    </row>
    <row r="26" ht="15.75" spans="1:7">
      <c r="A26" s="41"/>
      <c r="B26" s="41"/>
      <c r="C26" s="41"/>
      <c r="D26" s="41"/>
      <c r="E26" s="41"/>
      <c r="F26" s="41"/>
      <c r="G26" s="41"/>
    </row>
  </sheetData>
  <mergeCells count="2">
    <mergeCell ref="B1:E1"/>
    <mergeCell ref="A13:G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G12"/>
    </sheetView>
  </sheetViews>
  <sheetFormatPr defaultColWidth="9" defaultRowHeight="13.5" outlineLevelCol="6"/>
  <cols>
    <col min="1" max="1" width="17.625" style="8" customWidth="1"/>
    <col min="2" max="2" width="9" style="35"/>
    <col min="3" max="3" width="12.875" style="35" customWidth="1"/>
    <col min="4" max="4" width="9" style="8"/>
    <col min="5" max="5" width="23.625" style="8" customWidth="1"/>
    <col min="6" max="6" width="19" style="8" customWidth="1"/>
    <col min="7" max="7" width="19.25" style="8" customWidth="1"/>
    <col min="8" max="16384" width="9" style="8"/>
  </cols>
  <sheetData>
    <row r="1" ht="24" spans="1:7">
      <c r="A1" s="4" t="s">
        <v>0</v>
      </c>
      <c r="B1" s="36" t="s">
        <v>24</v>
      </c>
      <c r="C1" s="36"/>
      <c r="D1" s="36"/>
      <c r="E1" s="36"/>
      <c r="F1" s="37" t="s">
        <v>2</v>
      </c>
      <c r="G1" s="37" t="s">
        <v>25</v>
      </c>
    </row>
    <row r="2" ht="20.25" spans="1:7">
      <c r="A2" s="4" t="s">
        <v>4</v>
      </c>
      <c r="B2" s="27" t="s">
        <v>5</v>
      </c>
      <c r="C2" s="27" t="s">
        <v>6</v>
      </c>
      <c r="D2" s="4" t="s">
        <v>7</v>
      </c>
      <c r="E2" s="4" t="s">
        <v>8</v>
      </c>
      <c r="F2" s="4" t="s">
        <v>9</v>
      </c>
      <c r="G2" s="4" t="s">
        <v>10</v>
      </c>
    </row>
    <row r="3" ht="15.75" spans="1:7">
      <c r="A3" s="38">
        <v>1</v>
      </c>
      <c r="B3" s="39" t="s">
        <v>26</v>
      </c>
      <c r="C3" s="38">
        <v>72</v>
      </c>
      <c r="D3" s="38">
        <f t="shared" ref="D3:D13" si="0">C3*50%</f>
        <v>36</v>
      </c>
      <c r="E3" s="38">
        <v>4</v>
      </c>
      <c r="F3" s="38" t="s">
        <v>12</v>
      </c>
      <c r="G3" s="38" t="s">
        <v>27</v>
      </c>
    </row>
    <row r="4" ht="15.75" spans="1:7">
      <c r="A4" s="38">
        <v>2</v>
      </c>
      <c r="B4" s="39" t="s">
        <v>28</v>
      </c>
      <c r="C4" s="38">
        <v>70</v>
      </c>
      <c r="D4" s="38">
        <f t="shared" si="0"/>
        <v>35</v>
      </c>
      <c r="E4" s="38">
        <v>5</v>
      </c>
      <c r="F4" s="38" t="s">
        <v>12</v>
      </c>
      <c r="G4" s="38" t="s">
        <v>27</v>
      </c>
    </row>
    <row r="5" ht="15.75" spans="1:7">
      <c r="A5" s="38">
        <v>3</v>
      </c>
      <c r="B5" s="39" t="s">
        <v>29</v>
      </c>
      <c r="C5" s="38">
        <v>70</v>
      </c>
      <c r="D5" s="38">
        <f t="shared" si="0"/>
        <v>35</v>
      </c>
      <c r="E5" s="38">
        <v>5</v>
      </c>
      <c r="F5" s="38" t="s">
        <v>12</v>
      </c>
      <c r="G5" s="38"/>
    </row>
    <row r="6" ht="15.75" spans="1:7">
      <c r="A6" s="38">
        <v>4</v>
      </c>
      <c r="B6" s="39" t="s">
        <v>30</v>
      </c>
      <c r="C6" s="38">
        <v>72</v>
      </c>
      <c r="D6" s="38">
        <f t="shared" si="0"/>
        <v>36</v>
      </c>
      <c r="E6" s="38">
        <v>4</v>
      </c>
      <c r="F6" s="38" t="s">
        <v>12</v>
      </c>
      <c r="G6" s="38" t="s">
        <v>27</v>
      </c>
    </row>
    <row r="7" ht="15.75" spans="1:7">
      <c r="A7" s="38">
        <v>5</v>
      </c>
      <c r="B7" s="39" t="s">
        <v>31</v>
      </c>
      <c r="C7" s="38">
        <v>72</v>
      </c>
      <c r="D7" s="38">
        <f t="shared" si="0"/>
        <v>36</v>
      </c>
      <c r="E7" s="38">
        <v>4</v>
      </c>
      <c r="F7" s="38" t="s">
        <v>12</v>
      </c>
      <c r="G7" s="38" t="s">
        <v>27</v>
      </c>
    </row>
    <row r="8" ht="15.75" spans="1:7">
      <c r="A8" s="38">
        <v>6</v>
      </c>
      <c r="B8" s="39" t="s">
        <v>32</v>
      </c>
      <c r="C8" s="38">
        <v>76</v>
      </c>
      <c r="D8" s="38">
        <f t="shared" si="0"/>
        <v>38</v>
      </c>
      <c r="E8" s="38">
        <v>1</v>
      </c>
      <c r="F8" s="38" t="s">
        <v>12</v>
      </c>
      <c r="G8" s="38" t="s">
        <v>27</v>
      </c>
    </row>
    <row r="9" ht="15.75" spans="1:7">
      <c r="A9" s="38">
        <v>7</v>
      </c>
      <c r="B9" s="39" t="s">
        <v>33</v>
      </c>
      <c r="C9" s="38">
        <v>75</v>
      </c>
      <c r="D9" s="38">
        <f t="shared" si="0"/>
        <v>37.5</v>
      </c>
      <c r="E9" s="38">
        <v>2</v>
      </c>
      <c r="F9" s="38" t="s">
        <v>12</v>
      </c>
      <c r="G9" s="38"/>
    </row>
    <row r="10" ht="15.75" spans="1:7">
      <c r="A10" s="38">
        <v>8</v>
      </c>
      <c r="B10" s="39" t="s">
        <v>34</v>
      </c>
      <c r="C10" s="38">
        <v>70</v>
      </c>
      <c r="D10" s="38">
        <f t="shared" si="0"/>
        <v>35</v>
      </c>
      <c r="E10" s="38">
        <v>5</v>
      </c>
      <c r="F10" s="38" t="s">
        <v>12</v>
      </c>
      <c r="G10" s="38"/>
    </row>
    <row r="11" ht="15.75" spans="1:7">
      <c r="A11" s="38">
        <v>9</v>
      </c>
      <c r="B11" s="39" t="s">
        <v>35</v>
      </c>
      <c r="C11" s="38">
        <v>74</v>
      </c>
      <c r="D11" s="38">
        <f t="shared" si="0"/>
        <v>37</v>
      </c>
      <c r="E11" s="38">
        <v>3</v>
      </c>
      <c r="F11" s="38" t="s">
        <v>12</v>
      </c>
      <c r="G11" s="38" t="s">
        <v>27</v>
      </c>
    </row>
    <row r="12" ht="15.75" spans="1:7">
      <c r="A12" s="40" t="s">
        <v>23</v>
      </c>
      <c r="B12" s="40"/>
      <c r="C12" s="40"/>
      <c r="D12" s="40"/>
      <c r="E12" s="40"/>
      <c r="F12" s="40"/>
      <c r="G12" s="40"/>
    </row>
    <row r="13" ht="15.75" spans="1:7">
      <c r="A13" s="41"/>
      <c r="B13" s="42"/>
      <c r="C13" s="43"/>
      <c r="D13" s="41"/>
      <c r="E13" s="41"/>
      <c r="F13" s="41"/>
      <c r="G13" s="41"/>
    </row>
    <row r="14" ht="15.75" spans="1:7">
      <c r="A14" s="41"/>
      <c r="B14" s="42"/>
      <c r="C14" s="43"/>
      <c r="D14" s="41"/>
      <c r="E14" s="41"/>
      <c r="F14" s="41"/>
      <c r="G14" s="41"/>
    </row>
    <row r="15" ht="15.75" spans="1:7">
      <c r="A15" s="41"/>
      <c r="B15" s="42"/>
      <c r="C15" s="43"/>
      <c r="D15" s="41"/>
      <c r="E15" s="41"/>
      <c r="F15" s="41"/>
      <c r="G15" s="41"/>
    </row>
    <row r="16" ht="15.75" spans="1:7">
      <c r="A16" s="41"/>
      <c r="B16" s="42"/>
      <c r="C16" s="43"/>
      <c r="D16" s="41"/>
      <c r="E16" s="41"/>
      <c r="F16" s="41"/>
      <c r="G16" s="41"/>
    </row>
    <row r="17" ht="15.75" spans="1:7">
      <c r="A17" s="41"/>
      <c r="B17" s="42"/>
      <c r="C17" s="43"/>
      <c r="D17" s="41"/>
      <c r="E17" s="41"/>
      <c r="F17" s="41"/>
      <c r="G17" s="41"/>
    </row>
    <row r="18" ht="15.75" spans="1:7">
      <c r="A18" s="41"/>
      <c r="B18" s="44"/>
      <c r="C18" s="44"/>
      <c r="D18" s="41"/>
      <c r="E18" s="41"/>
      <c r="F18" s="41"/>
      <c r="G18" s="41"/>
    </row>
    <row r="19" ht="15.75" spans="1:7">
      <c r="A19" s="41"/>
      <c r="B19" s="44"/>
      <c r="C19" s="44"/>
      <c r="D19" s="41"/>
      <c r="E19" s="41"/>
      <c r="F19" s="41"/>
      <c r="G19" s="41"/>
    </row>
    <row r="20" ht="15.75" spans="1:7">
      <c r="A20" s="41"/>
      <c r="B20" s="44"/>
      <c r="C20" s="44"/>
      <c r="D20" s="41"/>
      <c r="E20" s="41"/>
      <c r="F20" s="41"/>
      <c r="G20" s="41"/>
    </row>
    <row r="21" ht="15.75" spans="1:7">
      <c r="A21" s="41"/>
      <c r="B21" s="44"/>
      <c r="C21" s="44"/>
      <c r="D21" s="41"/>
      <c r="E21" s="41"/>
      <c r="F21" s="41"/>
      <c r="G21" s="41"/>
    </row>
  </sheetData>
  <mergeCells count="2">
    <mergeCell ref="B1:E1"/>
    <mergeCell ref="A12:G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A1:L11"/>
    </sheetView>
  </sheetViews>
  <sheetFormatPr defaultColWidth="9" defaultRowHeight="13.5"/>
  <cols>
    <col min="1" max="1" width="13" style="8" customWidth="1"/>
    <col min="2" max="2" width="13" style="24" customWidth="1"/>
    <col min="3" max="3" width="9.5" style="8" customWidth="1"/>
    <col min="4" max="4" width="10.375" style="8" customWidth="1"/>
    <col min="5" max="8" width="9" style="8"/>
    <col min="9" max="9" width="14.125" style="9" customWidth="1"/>
    <col min="10" max="10" width="9" style="9" customWidth="1"/>
    <col min="11" max="11" width="14.625" style="8" customWidth="1"/>
    <col min="12" max="12" width="14.875" customWidth="1"/>
  </cols>
  <sheetData>
    <row r="1" ht="32" customHeight="1" spans="1:12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20.25" spans="1:12">
      <c r="A2" s="4" t="s">
        <v>37</v>
      </c>
      <c r="B2" s="27" t="s">
        <v>5</v>
      </c>
      <c r="C2" s="4" t="s">
        <v>38</v>
      </c>
      <c r="D2" s="4" t="s">
        <v>39</v>
      </c>
      <c r="E2" s="4" t="s">
        <v>40</v>
      </c>
      <c r="F2" s="4" t="s">
        <v>41</v>
      </c>
      <c r="G2" s="4" t="s">
        <v>42</v>
      </c>
      <c r="H2" s="4" t="s">
        <v>43</v>
      </c>
      <c r="I2" s="30" t="s">
        <v>44</v>
      </c>
      <c r="J2" s="31" t="s">
        <v>7</v>
      </c>
      <c r="K2" s="4" t="s">
        <v>8</v>
      </c>
      <c r="L2" s="4" t="s">
        <v>10</v>
      </c>
    </row>
    <row r="3" ht="15.75" spans="1:12">
      <c r="A3" s="6">
        <v>1</v>
      </c>
      <c r="B3" s="15" t="s">
        <v>17</v>
      </c>
      <c r="C3" s="6">
        <v>65</v>
      </c>
      <c r="D3" s="6">
        <v>67</v>
      </c>
      <c r="E3" s="6">
        <v>78</v>
      </c>
      <c r="F3" s="6">
        <v>77</v>
      </c>
      <c r="G3" s="6">
        <v>80</v>
      </c>
      <c r="H3" s="6">
        <f t="shared" ref="H3:H10" si="0">G3+F3+E3+D3+C3</f>
        <v>367</v>
      </c>
      <c r="I3" s="30">
        <f t="shared" ref="I3:I10" si="1">H3/5</f>
        <v>73.4</v>
      </c>
      <c r="J3" s="30">
        <f t="shared" ref="J3:J10" si="2">ROUND(I3*50%,2)</f>
        <v>36.7</v>
      </c>
      <c r="K3" s="6">
        <v>4</v>
      </c>
      <c r="L3" s="32" t="s">
        <v>45</v>
      </c>
    </row>
    <row r="4" ht="15" spans="1:12">
      <c r="A4" s="6">
        <v>2</v>
      </c>
      <c r="B4" s="5" t="s">
        <v>15</v>
      </c>
      <c r="C4" s="6">
        <v>92</v>
      </c>
      <c r="D4" s="6">
        <v>87</v>
      </c>
      <c r="E4" s="6">
        <v>80</v>
      </c>
      <c r="F4" s="6">
        <v>84</v>
      </c>
      <c r="G4" s="6">
        <v>86</v>
      </c>
      <c r="H4" s="6">
        <f t="shared" si="0"/>
        <v>429</v>
      </c>
      <c r="I4" s="30">
        <f t="shared" si="1"/>
        <v>85.8</v>
      </c>
      <c r="J4" s="30">
        <f t="shared" si="2"/>
        <v>42.9</v>
      </c>
      <c r="K4" s="6">
        <v>2</v>
      </c>
      <c r="L4" s="33"/>
    </row>
    <row r="5" ht="15" spans="1:12">
      <c r="A5" s="6">
        <v>6</v>
      </c>
      <c r="B5" s="5" t="s">
        <v>16</v>
      </c>
      <c r="C5" s="6">
        <v>63</v>
      </c>
      <c r="D5" s="6">
        <v>74</v>
      </c>
      <c r="E5" s="6">
        <v>79</v>
      </c>
      <c r="F5" s="6">
        <v>74</v>
      </c>
      <c r="G5" s="6">
        <v>73</v>
      </c>
      <c r="H5" s="6">
        <f t="shared" si="0"/>
        <v>363</v>
      </c>
      <c r="I5" s="30">
        <f t="shared" si="1"/>
        <v>72.6</v>
      </c>
      <c r="J5" s="30">
        <f t="shared" si="2"/>
        <v>36.3</v>
      </c>
      <c r="K5" s="6">
        <v>5</v>
      </c>
      <c r="L5" s="33"/>
    </row>
    <row r="6" ht="15" spans="1:12">
      <c r="A6" s="6">
        <v>7</v>
      </c>
      <c r="B6" s="5" t="s">
        <v>13</v>
      </c>
      <c r="C6" s="6">
        <v>86</v>
      </c>
      <c r="D6" s="6">
        <v>94</v>
      </c>
      <c r="E6" s="6">
        <v>90</v>
      </c>
      <c r="F6" s="6">
        <v>70</v>
      </c>
      <c r="G6" s="6">
        <v>79</v>
      </c>
      <c r="H6" s="6">
        <f t="shared" si="0"/>
        <v>419</v>
      </c>
      <c r="I6" s="30">
        <f t="shared" si="1"/>
        <v>83.8</v>
      </c>
      <c r="J6" s="30">
        <f t="shared" si="2"/>
        <v>41.9</v>
      </c>
      <c r="K6" s="6">
        <v>3</v>
      </c>
      <c r="L6" s="33"/>
    </row>
    <row r="7" s="24" customFormat="1" ht="15" spans="1:12">
      <c r="A7" s="14">
        <v>9</v>
      </c>
      <c r="B7" s="5" t="s">
        <v>14</v>
      </c>
      <c r="C7" s="14">
        <v>94</v>
      </c>
      <c r="D7" s="14">
        <v>87</v>
      </c>
      <c r="E7" s="14">
        <v>87</v>
      </c>
      <c r="F7" s="14">
        <v>86</v>
      </c>
      <c r="G7" s="14">
        <v>91</v>
      </c>
      <c r="H7" s="14">
        <f t="shared" si="0"/>
        <v>445</v>
      </c>
      <c r="I7" s="16">
        <f t="shared" si="1"/>
        <v>89</v>
      </c>
      <c r="J7" s="16">
        <f t="shared" si="2"/>
        <v>44.5</v>
      </c>
      <c r="K7" s="14">
        <v>1</v>
      </c>
      <c r="L7" s="19"/>
    </row>
    <row r="8" s="25" customFormat="1" ht="15" spans="1:12">
      <c r="A8" s="20">
        <v>3</v>
      </c>
      <c r="B8" s="5" t="s">
        <v>29</v>
      </c>
      <c r="C8" s="20">
        <v>80</v>
      </c>
      <c r="D8" s="20">
        <v>86</v>
      </c>
      <c r="E8" s="20">
        <v>74</v>
      </c>
      <c r="F8" s="20">
        <v>79</v>
      </c>
      <c r="G8" s="20">
        <v>84</v>
      </c>
      <c r="H8" s="20">
        <f t="shared" si="0"/>
        <v>403</v>
      </c>
      <c r="I8" s="34">
        <f t="shared" si="1"/>
        <v>80.6</v>
      </c>
      <c r="J8" s="34">
        <f t="shared" si="2"/>
        <v>40.3</v>
      </c>
      <c r="K8" s="20">
        <v>2</v>
      </c>
      <c r="L8" s="20" t="s">
        <v>46</v>
      </c>
    </row>
    <row r="9" s="25" customFormat="1" ht="15" spans="1:12">
      <c r="A9" s="20">
        <v>4</v>
      </c>
      <c r="B9" s="5" t="s">
        <v>34</v>
      </c>
      <c r="C9" s="20">
        <v>70</v>
      </c>
      <c r="D9" s="20">
        <v>89</v>
      </c>
      <c r="E9" s="20">
        <v>85</v>
      </c>
      <c r="F9" s="20">
        <v>85</v>
      </c>
      <c r="G9" s="20">
        <v>83</v>
      </c>
      <c r="H9" s="20">
        <f t="shared" si="0"/>
        <v>412</v>
      </c>
      <c r="I9" s="34">
        <f t="shared" si="1"/>
        <v>82.4</v>
      </c>
      <c r="J9" s="34">
        <f t="shared" si="2"/>
        <v>41.2</v>
      </c>
      <c r="K9" s="20">
        <v>1</v>
      </c>
      <c r="L9" s="20"/>
    </row>
    <row r="10" s="25" customFormat="1" ht="15" spans="1:12">
      <c r="A10" s="20">
        <v>5</v>
      </c>
      <c r="B10" s="5" t="s">
        <v>33</v>
      </c>
      <c r="C10" s="20">
        <v>65</v>
      </c>
      <c r="D10" s="20">
        <v>76</v>
      </c>
      <c r="E10" s="20">
        <v>68</v>
      </c>
      <c r="F10" s="20">
        <v>77</v>
      </c>
      <c r="G10" s="20">
        <v>71</v>
      </c>
      <c r="H10" s="20">
        <f t="shared" si="0"/>
        <v>357</v>
      </c>
      <c r="I10" s="34">
        <f t="shared" si="1"/>
        <v>71.4</v>
      </c>
      <c r="J10" s="34">
        <f t="shared" si="2"/>
        <v>35.7</v>
      </c>
      <c r="K10" s="20">
        <v>3</v>
      </c>
      <c r="L10" s="20"/>
    </row>
    <row r="11" spans="1:12">
      <c r="A11" s="28" t="s">
        <v>23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>
      <c r="A12" s="22"/>
      <c r="B12" s="29"/>
      <c r="C12" s="22"/>
      <c r="D12" s="22"/>
      <c r="E12" s="22"/>
      <c r="F12" s="22"/>
      <c r="G12" s="22"/>
      <c r="H12" s="22"/>
      <c r="I12" s="23"/>
      <c r="J12" s="23"/>
      <c r="K12" s="22"/>
      <c r="L12" s="21"/>
    </row>
    <row r="13" spans="1:12">
      <c r="A13" s="22"/>
      <c r="B13" s="29"/>
      <c r="C13" s="22"/>
      <c r="D13" s="22"/>
      <c r="E13" s="22"/>
      <c r="F13" s="22"/>
      <c r="G13" s="22"/>
      <c r="H13" s="22"/>
      <c r="I13" s="23"/>
      <c r="J13" s="23"/>
      <c r="K13" s="22"/>
      <c r="L13" s="21"/>
    </row>
    <row r="14" spans="1:12">
      <c r="A14" s="22"/>
      <c r="B14" s="29"/>
      <c r="C14" s="22"/>
      <c r="D14" s="22"/>
      <c r="E14" s="22"/>
      <c r="F14" s="22"/>
      <c r="G14" s="22"/>
      <c r="H14" s="22"/>
      <c r="I14" s="23"/>
      <c r="J14" s="23"/>
      <c r="K14" s="22"/>
      <c r="L14" s="21"/>
    </row>
    <row r="15" spans="1:12">
      <c r="A15" s="22"/>
      <c r="B15" s="29"/>
      <c r="C15" s="22"/>
      <c r="D15" s="22"/>
      <c r="E15" s="22"/>
      <c r="F15" s="22"/>
      <c r="G15" s="22"/>
      <c r="H15" s="22"/>
      <c r="I15" s="23"/>
      <c r="J15" s="23"/>
      <c r="K15" s="22"/>
      <c r="L15" s="21"/>
    </row>
    <row r="16" spans="1:12">
      <c r="A16" s="22"/>
      <c r="B16" s="29"/>
      <c r="C16" s="22"/>
      <c r="D16" s="22"/>
      <c r="E16" s="22"/>
      <c r="F16" s="22"/>
      <c r="G16" s="22"/>
      <c r="H16" s="22"/>
      <c r="I16" s="23"/>
      <c r="J16" s="23"/>
      <c r="K16" s="22"/>
      <c r="L16" s="21"/>
    </row>
    <row r="17" spans="1:12">
      <c r="A17" s="22"/>
      <c r="B17" s="29"/>
      <c r="C17" s="22"/>
      <c r="D17" s="22"/>
      <c r="E17" s="22"/>
      <c r="F17" s="22"/>
      <c r="G17" s="22"/>
      <c r="H17" s="22"/>
      <c r="I17" s="23"/>
      <c r="J17" s="23"/>
      <c r="K17" s="22"/>
      <c r="L17" s="21"/>
    </row>
    <row r="18" spans="1:12">
      <c r="A18" s="22"/>
      <c r="B18" s="29"/>
      <c r="C18" s="22"/>
      <c r="D18" s="22"/>
      <c r="E18" s="22"/>
      <c r="F18" s="22"/>
      <c r="G18" s="22"/>
      <c r="H18" s="22"/>
      <c r="I18" s="23"/>
      <c r="J18" s="23"/>
      <c r="K18" s="22"/>
      <c r="L18" s="21"/>
    </row>
    <row r="19" spans="1:12">
      <c r="A19" s="22"/>
      <c r="B19" s="29"/>
      <c r="C19" s="22"/>
      <c r="D19" s="22"/>
      <c r="E19" s="22"/>
      <c r="F19" s="22"/>
      <c r="G19" s="22"/>
      <c r="H19" s="22"/>
      <c r="I19" s="23"/>
      <c r="J19" s="23"/>
      <c r="K19" s="22"/>
      <c r="L19" s="21"/>
    </row>
    <row r="20" spans="1:12">
      <c r="A20" s="22"/>
      <c r="B20" s="29"/>
      <c r="C20" s="22"/>
      <c r="D20" s="22"/>
      <c r="E20" s="22"/>
      <c r="F20" s="22"/>
      <c r="G20" s="22"/>
      <c r="H20" s="22"/>
      <c r="I20" s="23"/>
      <c r="J20" s="23"/>
      <c r="K20" s="22"/>
      <c r="L20" s="21"/>
    </row>
  </sheetData>
  <mergeCells count="4">
    <mergeCell ref="A1:L1"/>
    <mergeCell ref="A11:L11"/>
    <mergeCell ref="L3:L7"/>
    <mergeCell ref="L8:L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A1:H10"/>
    </sheetView>
  </sheetViews>
  <sheetFormatPr defaultColWidth="9" defaultRowHeight="13.5" outlineLevelCol="7"/>
  <cols>
    <col min="1" max="1" width="13" customWidth="1"/>
    <col min="2" max="2" width="19.5" style="8" customWidth="1"/>
    <col min="3" max="3" width="12.875" style="9" customWidth="1"/>
    <col min="4" max="4" width="10.375" style="9" customWidth="1"/>
    <col min="5" max="5" width="9" style="9"/>
    <col min="6" max="7" width="9" style="8"/>
    <col min="8" max="8" width="17.125" style="8" customWidth="1"/>
  </cols>
  <sheetData>
    <row r="1" ht="32" customHeight="1" spans="1:8">
      <c r="A1" s="10" t="s">
        <v>47</v>
      </c>
      <c r="B1" s="10"/>
      <c r="C1" s="10"/>
      <c r="D1" s="10"/>
      <c r="E1" s="10"/>
      <c r="F1" s="10"/>
      <c r="G1" s="10"/>
      <c r="H1" s="10"/>
    </row>
    <row r="2" ht="32" customHeight="1" spans="1:8">
      <c r="A2" s="4" t="s">
        <v>37</v>
      </c>
      <c r="B2" s="4" t="s">
        <v>5</v>
      </c>
      <c r="C2" s="11" t="s">
        <v>48</v>
      </c>
      <c r="D2" s="11" t="s">
        <v>49</v>
      </c>
      <c r="E2" s="12" t="s">
        <v>50</v>
      </c>
      <c r="F2" s="13" t="s">
        <v>8</v>
      </c>
      <c r="G2" s="13" t="s">
        <v>51</v>
      </c>
      <c r="H2" s="4" t="s">
        <v>10</v>
      </c>
    </row>
    <row r="3" ht="15.75" spans="1:8">
      <c r="A3" s="14">
        <v>1</v>
      </c>
      <c r="B3" s="15" t="s">
        <v>17</v>
      </c>
      <c r="C3" s="16">
        <v>35</v>
      </c>
      <c r="D3" s="16">
        <v>36.7</v>
      </c>
      <c r="E3" s="16">
        <f t="shared" ref="E3:E10" si="0">C3+D3</f>
        <v>71.7</v>
      </c>
      <c r="F3" s="14">
        <v>5</v>
      </c>
      <c r="G3" s="17" t="s">
        <v>52</v>
      </c>
      <c r="H3" s="14"/>
    </row>
    <row r="4" ht="15" spans="1:8">
      <c r="A4" s="14">
        <v>2</v>
      </c>
      <c r="B4" s="5" t="s">
        <v>15</v>
      </c>
      <c r="C4" s="16">
        <v>37</v>
      </c>
      <c r="D4" s="16">
        <v>42.9</v>
      </c>
      <c r="E4" s="16">
        <f t="shared" si="0"/>
        <v>79.9</v>
      </c>
      <c r="F4" s="14">
        <v>2</v>
      </c>
      <c r="G4" s="18"/>
      <c r="H4" s="14"/>
    </row>
    <row r="5" ht="15" spans="1:8">
      <c r="A5" s="14">
        <v>6</v>
      </c>
      <c r="B5" s="5" t="s">
        <v>16</v>
      </c>
      <c r="C5" s="16">
        <v>36.5</v>
      </c>
      <c r="D5" s="16">
        <v>36.3</v>
      </c>
      <c r="E5" s="16">
        <f t="shared" si="0"/>
        <v>72.8</v>
      </c>
      <c r="F5" s="14">
        <v>4</v>
      </c>
      <c r="G5" s="18"/>
      <c r="H5" s="14"/>
    </row>
    <row r="6" ht="15" spans="1:8">
      <c r="A6" s="14">
        <v>7</v>
      </c>
      <c r="B6" s="5" t="s">
        <v>13</v>
      </c>
      <c r="C6" s="16">
        <v>37.5</v>
      </c>
      <c r="D6" s="16">
        <v>41.9</v>
      </c>
      <c r="E6" s="16">
        <f t="shared" si="0"/>
        <v>79.4</v>
      </c>
      <c r="F6" s="14">
        <v>3</v>
      </c>
      <c r="G6" s="18"/>
      <c r="H6" s="14"/>
    </row>
    <row r="7" s="7" customFormat="1" ht="15" spans="1:8">
      <c r="A7" s="14">
        <v>9</v>
      </c>
      <c r="B7" s="5" t="s">
        <v>14</v>
      </c>
      <c r="C7" s="16">
        <v>37.5</v>
      </c>
      <c r="D7" s="16">
        <v>44.5</v>
      </c>
      <c r="E7" s="16">
        <f t="shared" si="0"/>
        <v>82</v>
      </c>
      <c r="F7" s="14">
        <v>1</v>
      </c>
      <c r="G7" s="19"/>
      <c r="H7" s="14" t="s">
        <v>53</v>
      </c>
    </row>
    <row r="8" s="7" customFormat="1" ht="15" spans="1:8">
      <c r="A8" s="20">
        <v>3</v>
      </c>
      <c r="B8" s="5" t="s">
        <v>29</v>
      </c>
      <c r="C8" s="16">
        <f>保育员笔试!D5</f>
        <v>35</v>
      </c>
      <c r="D8" s="16">
        <v>40.3</v>
      </c>
      <c r="E8" s="16">
        <f t="shared" si="0"/>
        <v>75.3</v>
      </c>
      <c r="F8" s="14">
        <v>2</v>
      </c>
      <c r="G8" s="14" t="s">
        <v>46</v>
      </c>
      <c r="H8" s="14" t="s">
        <v>53</v>
      </c>
    </row>
    <row r="9" s="7" customFormat="1" ht="15" spans="1:8">
      <c r="A9" s="20">
        <v>4</v>
      </c>
      <c r="B9" s="5" t="s">
        <v>34</v>
      </c>
      <c r="C9" s="16">
        <f>保育员笔试!D10</f>
        <v>35</v>
      </c>
      <c r="D9" s="16">
        <v>41.2</v>
      </c>
      <c r="E9" s="16">
        <f t="shared" si="0"/>
        <v>76.2</v>
      </c>
      <c r="F9" s="14">
        <v>1</v>
      </c>
      <c r="G9" s="14"/>
      <c r="H9" s="14" t="s">
        <v>53</v>
      </c>
    </row>
    <row r="10" ht="15" spans="1:8">
      <c r="A10" s="20">
        <v>5</v>
      </c>
      <c r="B10" s="5" t="s">
        <v>33</v>
      </c>
      <c r="C10" s="16">
        <f>保育员笔试!D9</f>
        <v>37.5</v>
      </c>
      <c r="D10" s="16">
        <v>35.7</v>
      </c>
      <c r="E10" s="16">
        <f t="shared" si="0"/>
        <v>73.2</v>
      </c>
      <c r="F10" s="14">
        <v>3</v>
      </c>
      <c r="G10" s="14"/>
      <c r="H10" s="14"/>
    </row>
    <row r="11" spans="1:8">
      <c r="A11" s="21"/>
      <c r="B11" s="22"/>
      <c r="C11" s="23"/>
      <c r="D11" s="23"/>
      <c r="E11" s="23"/>
      <c r="F11" s="22"/>
      <c r="G11" s="22"/>
      <c r="H11" s="22"/>
    </row>
    <row r="12" spans="1:8">
      <c r="A12" s="21"/>
      <c r="B12" s="22"/>
      <c r="C12" s="23"/>
      <c r="D12" s="23"/>
      <c r="E12" s="23"/>
      <c r="F12" s="22"/>
      <c r="G12" s="22"/>
      <c r="H12" s="22"/>
    </row>
    <row r="13" spans="1:8">
      <c r="A13" s="21"/>
      <c r="B13" s="22"/>
      <c r="C13" s="23"/>
      <c r="D13" s="23"/>
      <c r="E13" s="23"/>
      <c r="F13" s="22"/>
      <c r="G13" s="22"/>
      <c r="H13" s="22"/>
    </row>
    <row r="14" spans="1:8">
      <c r="A14" s="21"/>
      <c r="B14" s="22"/>
      <c r="C14" s="23"/>
      <c r="D14" s="23"/>
      <c r="E14" s="23"/>
      <c r="F14" s="22"/>
      <c r="G14" s="22"/>
      <c r="H14" s="22"/>
    </row>
    <row r="15" spans="1:8">
      <c r="A15" s="21"/>
      <c r="B15" s="22"/>
      <c r="C15" s="23"/>
      <c r="D15" s="23"/>
      <c r="E15" s="23"/>
      <c r="F15" s="22"/>
      <c r="G15" s="22"/>
      <c r="H15" s="22"/>
    </row>
    <row r="16" spans="1:8">
      <c r="A16" s="21"/>
      <c r="B16" s="22"/>
      <c r="C16" s="23"/>
      <c r="D16" s="23"/>
      <c r="E16" s="23"/>
      <c r="F16" s="22"/>
      <c r="G16" s="22"/>
      <c r="H16" s="22"/>
    </row>
    <row r="17" spans="1:8">
      <c r="A17" s="21"/>
      <c r="B17" s="22"/>
      <c r="C17" s="23"/>
      <c r="D17" s="23"/>
      <c r="E17" s="23"/>
      <c r="F17" s="22"/>
      <c r="G17" s="22"/>
      <c r="H17" s="22"/>
    </row>
    <row r="18" spans="1:8">
      <c r="A18" s="21"/>
      <c r="B18" s="22"/>
      <c r="C18" s="23"/>
      <c r="D18" s="23"/>
      <c r="E18" s="23"/>
      <c r="F18" s="22"/>
      <c r="G18" s="22"/>
      <c r="H18" s="22"/>
    </row>
    <row r="19" spans="1:8">
      <c r="A19" s="21"/>
      <c r="B19" s="22"/>
      <c r="C19" s="23"/>
      <c r="D19" s="23"/>
      <c r="E19" s="23"/>
      <c r="F19" s="22"/>
      <c r="G19" s="22"/>
      <c r="H19" s="22"/>
    </row>
    <row r="20" spans="1:8">
      <c r="A20" s="21"/>
      <c r="B20" s="22"/>
      <c r="C20" s="23"/>
      <c r="D20" s="23"/>
      <c r="E20" s="23"/>
      <c r="F20" s="22"/>
      <c r="G20" s="22"/>
      <c r="H20" s="22"/>
    </row>
    <row r="21" spans="1:8">
      <c r="A21" s="21"/>
      <c r="B21" s="22"/>
      <c r="C21" s="23"/>
      <c r="D21" s="23"/>
      <c r="E21" s="23"/>
      <c r="F21" s="22"/>
      <c r="G21" s="22"/>
      <c r="H21" s="22"/>
    </row>
    <row r="22" spans="1:8">
      <c r="A22" s="21"/>
      <c r="B22" s="22"/>
      <c r="C22" s="23"/>
      <c r="D22" s="23"/>
      <c r="E22" s="23"/>
      <c r="F22" s="22"/>
      <c r="G22" s="22"/>
      <c r="H22" s="22"/>
    </row>
    <row r="23" spans="1:8">
      <c r="A23" s="21"/>
      <c r="B23" s="22"/>
      <c r="C23" s="23"/>
      <c r="D23" s="23"/>
      <c r="E23" s="23"/>
      <c r="F23" s="22"/>
      <c r="G23" s="22"/>
      <c r="H23" s="22"/>
    </row>
    <row r="24" spans="1:8">
      <c r="A24" s="21"/>
      <c r="B24" s="22"/>
      <c r="C24" s="23"/>
      <c r="D24" s="23"/>
      <c r="E24" s="23"/>
      <c r="F24" s="22"/>
      <c r="G24" s="22"/>
      <c r="H24" s="22"/>
    </row>
    <row r="25" spans="1:8">
      <c r="A25" s="21"/>
      <c r="B25" s="22"/>
      <c r="C25" s="23"/>
      <c r="D25" s="23"/>
      <c r="E25" s="23"/>
      <c r="F25" s="22"/>
      <c r="G25" s="22"/>
      <c r="H25" s="22"/>
    </row>
    <row r="26" spans="1:8">
      <c r="A26" s="21"/>
      <c r="B26" s="22"/>
      <c r="C26" s="23"/>
      <c r="D26" s="23"/>
      <c r="E26" s="23"/>
      <c r="F26" s="22"/>
      <c r="G26" s="22"/>
      <c r="H26" s="22"/>
    </row>
    <row r="27" spans="1:8">
      <c r="A27" s="21"/>
      <c r="B27" s="22"/>
      <c r="C27" s="23"/>
      <c r="D27" s="23"/>
      <c r="E27" s="23"/>
      <c r="F27" s="22"/>
      <c r="G27" s="22"/>
      <c r="H27" s="22"/>
    </row>
    <row r="28" spans="1:8">
      <c r="A28" s="21"/>
      <c r="B28" s="22"/>
      <c r="C28" s="23"/>
      <c r="D28" s="23"/>
      <c r="E28" s="23"/>
      <c r="F28" s="22"/>
      <c r="G28" s="22"/>
      <c r="H28" s="22"/>
    </row>
    <row r="29" spans="1:8">
      <c r="A29" s="21"/>
      <c r="B29" s="22"/>
      <c r="C29" s="23"/>
      <c r="D29" s="23"/>
      <c r="E29" s="23"/>
      <c r="F29" s="22"/>
      <c r="G29" s="22"/>
      <c r="H29" s="22"/>
    </row>
    <row r="30" spans="1:8">
      <c r="A30" s="21"/>
      <c r="B30" s="22"/>
      <c r="C30" s="23"/>
      <c r="D30" s="23"/>
      <c r="E30" s="23"/>
      <c r="F30" s="22"/>
      <c r="G30" s="22"/>
      <c r="H30" s="22"/>
    </row>
    <row r="31" spans="1:8">
      <c r="A31" s="21"/>
      <c r="B31" s="22"/>
      <c r="C31" s="23"/>
      <c r="D31" s="23"/>
      <c r="E31" s="23"/>
      <c r="F31" s="22"/>
      <c r="G31" s="22"/>
      <c r="H31" s="22"/>
    </row>
  </sheetData>
  <mergeCells count="3">
    <mergeCell ref="A1:H1"/>
    <mergeCell ref="G3:G7"/>
    <mergeCell ref="G8:G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20" sqref="F20"/>
    </sheetView>
  </sheetViews>
  <sheetFormatPr defaultColWidth="9" defaultRowHeight="13.5" outlineLevelRow="4" outlineLevelCol="5"/>
  <cols>
    <col min="1" max="1" width="21.25" customWidth="1"/>
    <col min="2" max="2" width="6.875" customWidth="1"/>
    <col min="3" max="3" width="8.125" customWidth="1"/>
    <col min="5" max="5" width="23.875" customWidth="1"/>
    <col min="6" max="6" width="42" customWidth="1"/>
  </cols>
  <sheetData>
    <row r="1" ht="22.5" spans="1:6">
      <c r="A1" s="1" t="s">
        <v>54</v>
      </c>
      <c r="B1" s="2"/>
      <c r="C1" s="2"/>
      <c r="D1" s="2"/>
      <c r="E1" s="2"/>
      <c r="F1" s="3"/>
    </row>
    <row r="2" ht="20.25" spans="1:6">
      <c r="A2" s="4" t="s">
        <v>5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10</v>
      </c>
    </row>
    <row r="3" ht="15" spans="1:6">
      <c r="A3" s="5" t="s">
        <v>14</v>
      </c>
      <c r="B3" s="6" t="s">
        <v>59</v>
      </c>
      <c r="C3" s="6">
        <v>30</v>
      </c>
      <c r="D3" s="6" t="s">
        <v>60</v>
      </c>
      <c r="E3" s="48" t="s">
        <v>61</v>
      </c>
      <c r="F3" s="6"/>
    </row>
    <row r="4" ht="15" spans="1:6">
      <c r="A4" s="5" t="s">
        <v>29</v>
      </c>
      <c r="B4" s="6" t="s">
        <v>59</v>
      </c>
      <c r="C4" s="6">
        <v>42</v>
      </c>
      <c r="D4" s="6" t="s">
        <v>60</v>
      </c>
      <c r="E4" s="48" t="s">
        <v>62</v>
      </c>
      <c r="F4" s="6"/>
    </row>
    <row r="5" ht="15" spans="1:6">
      <c r="A5" s="5" t="s">
        <v>34</v>
      </c>
      <c r="B5" s="6" t="s">
        <v>59</v>
      </c>
      <c r="C5" s="6">
        <v>45</v>
      </c>
      <c r="D5" s="6" t="s">
        <v>63</v>
      </c>
      <c r="E5" s="48" t="s">
        <v>64</v>
      </c>
      <c r="F5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护理笔试</vt:lpstr>
      <vt:lpstr>保育员笔试</vt:lpstr>
      <vt:lpstr>总面试</vt:lpstr>
      <vt:lpstr>综合成绩</vt:lpstr>
      <vt:lpstr>拟录用考察人选名单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</cp:lastModifiedBy>
  <dcterms:created xsi:type="dcterms:W3CDTF">2023-05-12T11:15:00Z</dcterms:created>
  <dcterms:modified xsi:type="dcterms:W3CDTF">2025-04-15T01:49:29Z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49124499A0B44008AF58773C9BA0FA7F_13</vt:lpwstr>
  </property>
</Properties>
</file>