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<sst xmlns="http://schemas.openxmlformats.org/spreadsheetml/2006/main" count="83" uniqueCount="40">
  <si>
    <t>汉川市大学生乡村医生专项招聘考生综合成绩</t>
  </si>
  <si>
    <t>序号</t>
  </si>
  <si>
    <t>招聘单位</t>
  </si>
  <si>
    <t>招聘岗位</t>
  </si>
  <si>
    <t>岗位代码</t>
  </si>
  <si>
    <t>招聘计划</t>
  </si>
  <si>
    <t>姓名</t>
  </si>
  <si>
    <t>准考证号</t>
  </si>
  <si>
    <t>笔试成绩</t>
  </si>
  <si>
    <t>笔试成绩×40%</t>
  </si>
  <si>
    <t>面试成绩</t>
  </si>
  <si>
    <t>面试成绩×60%</t>
  </si>
  <si>
    <t>综合成绩</t>
  </si>
  <si>
    <t>排名</t>
  </si>
  <si>
    <t>备注</t>
  </si>
  <si>
    <t>汉川市乡镇卫生院</t>
  </si>
  <si>
    <t>乡村医生</t>
  </si>
  <si>
    <t>莫阳婷</t>
  </si>
  <si>
    <t>邹晶</t>
  </si>
  <si>
    <t>肖逸</t>
  </si>
  <si>
    <t>周元</t>
  </si>
  <si>
    <t>张嘉宇</t>
  </si>
  <si>
    <t>鄢灵熙</t>
  </si>
  <si>
    <t>张辉</t>
  </si>
  <si>
    <t>胡丽丽</t>
  </si>
  <si>
    <t>叶子怡</t>
  </si>
  <si>
    <t>李冲</t>
  </si>
  <si>
    <t>陈若曦</t>
  </si>
  <si>
    <t>胡哲涵</t>
  </si>
  <si>
    <t>王玄</t>
  </si>
  <si>
    <t>季雨欢</t>
  </si>
  <si>
    <t>田傲</t>
  </si>
  <si>
    <t>孟康凡</t>
  </si>
  <si>
    <t>张念辰</t>
  </si>
  <si>
    <t>尹盛</t>
  </si>
  <si>
    <t>黄尔豪</t>
  </si>
  <si>
    <t>付洋</t>
  </si>
  <si>
    <t>徐可</t>
  </si>
  <si>
    <t xml:space="preserve"> 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</si>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</sst>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R22" sqref="R22"/>
    </sheetView>
  </sheetViews>
  <sheetFormatPr defaultColWidth="8.56666666666667" defaultRowHeight="13.5"/>
  <cols>
    <col min="1" max="1" width="5.25" customWidth="1"/>
    <col min="2" max="2" width="17.875" customWidth="1"/>
    <col min="3" max="3" width="9.75" customWidth="1"/>
    <col min="4" max="4" width="9" customWidth="1"/>
    <col min="5" max="5" width="5" customWidth="1"/>
    <col min="6" max="6" width="11.125" customWidth="1"/>
    <col min="7" max="7" width="14.875" customWidth="1"/>
    <col min="8" max="8" width="9" customWidth="1"/>
    <col min="9" max="9" width="8.625" customWidth="1"/>
    <col min="10" max="10" width="9.125" style="2" customWidth="1"/>
    <col min="11" max="11" width="9" style="2" customWidth="1"/>
    <col min="12" max="12" width="9.125" customWidth="1"/>
    <col min="13" max="13" width="6.25" customWidth="1"/>
    <col min="14" max="14" width="9.875" customWidth="1"/>
  </cols>
  <sheetData>
    <row r="1" s="1" customFormat="1" ht="6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0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0" customHeight="1" spans="1:14">
      <c r="A3" s="5">
        <v>1</v>
      </c>
      <c r="B3" s="5" t="s">
        <v>15</v>
      </c>
      <c r="C3" s="5" t="s">
        <v>16</v>
      </c>
      <c r="D3" s="5">
        <v>1001</v>
      </c>
      <c r="E3" s="5">
        <v>7</v>
      </c>
      <c r="F3" s="6" t="s">
        <v>17</v>
      </c>
      <c r="G3" s="6">
        <v>22503300126</v>
      </c>
      <c r="H3" s="7">
        <v>79.52</v>
      </c>
      <c r="I3" s="7">
        <f>H3*0.4</f>
        <v>31.808</v>
      </c>
      <c r="J3" s="7">
        <v>82.82</v>
      </c>
      <c r="K3" s="8">
        <f>J3*0.6</f>
        <v>49.692</v>
      </c>
      <c r="L3" s="9">
        <f t="shared" ref="L3:L23" si="0">H3*0.4+J3*0.6</f>
        <v>81.5</v>
      </c>
      <c r="M3" s="5">
        <v>1</v>
      </c>
      <c r="N3" s="10"/>
    </row>
    <row r="4" ht="30" customHeight="1" spans="1:14">
      <c r="A4" s="5">
        <v>2</v>
      </c>
      <c r="B4" s="5" t="s">
        <v>15</v>
      </c>
      <c r="C4" s="5" t="s">
        <v>16</v>
      </c>
      <c r="D4" s="5">
        <v>1001</v>
      </c>
      <c r="E4" s="5">
        <v>7</v>
      </c>
      <c r="F4" s="6" t="s">
        <v>18</v>
      </c>
      <c r="G4" s="6">
        <v>22503300101</v>
      </c>
      <c r="H4" s="7">
        <v>76.48</v>
      </c>
      <c r="I4" s="7">
        <f t="shared" ref="I4:I23" si="1">H4*0.4</f>
        <v>30.592</v>
      </c>
      <c r="J4" s="7">
        <v>81.58</v>
      </c>
      <c r="K4" s="8">
        <f t="shared" ref="K4:K23" si="2">J4*0.6</f>
        <v>48.948</v>
      </c>
      <c r="L4" s="9">
        <f t="shared" si="0"/>
        <v>79.54</v>
      </c>
      <c r="M4" s="5">
        <v>2</v>
      </c>
      <c r="N4" s="11"/>
    </row>
    <row r="5" ht="30" customHeight="1" spans="1:14">
      <c r="A5" s="5">
        <v>3</v>
      </c>
      <c r="B5" s="5" t="s">
        <v>15</v>
      </c>
      <c r="C5" s="5" t="s">
        <v>16</v>
      </c>
      <c r="D5" s="5">
        <v>1001</v>
      </c>
      <c r="E5" s="5">
        <v>7</v>
      </c>
      <c r="F5" s="6" t="s">
        <v>19</v>
      </c>
      <c r="G5" s="6">
        <v>22503300115</v>
      </c>
      <c r="H5" s="7">
        <v>75.54</v>
      </c>
      <c r="I5" s="7">
        <f t="shared" si="1"/>
        <v>30.216</v>
      </c>
      <c r="J5" s="7">
        <v>80.06</v>
      </c>
      <c r="K5" s="8">
        <f t="shared" si="2"/>
        <v>48.036</v>
      </c>
      <c r="L5" s="9">
        <f t="shared" si="0"/>
        <v>78.252</v>
      </c>
      <c r="M5" s="5">
        <v>3</v>
      </c>
      <c r="N5" s="10"/>
    </row>
    <row r="6" ht="30" customHeight="1" spans="1:14">
      <c r="A6" s="5">
        <v>4</v>
      </c>
      <c r="B6" s="5" t="s">
        <v>15</v>
      </c>
      <c r="C6" s="5" t="s">
        <v>16</v>
      </c>
      <c r="D6" s="5">
        <v>1001</v>
      </c>
      <c r="E6" s="5">
        <v>7</v>
      </c>
      <c r="F6" s="6" t="s">
        <v>20</v>
      </c>
      <c r="G6" s="6">
        <v>22503300121</v>
      </c>
      <c r="H6" s="7">
        <v>72.26</v>
      </c>
      <c r="I6" s="7">
        <f t="shared" si="1"/>
        <v>28.904</v>
      </c>
      <c r="J6" s="7">
        <v>82.02</v>
      </c>
      <c r="K6" s="8">
        <f t="shared" si="2"/>
        <v>49.212</v>
      </c>
      <c r="L6" s="9">
        <f t="shared" si="0"/>
        <v>78.116</v>
      </c>
      <c r="M6" s="5">
        <v>4</v>
      </c>
      <c r="N6" s="10"/>
    </row>
    <row r="7" ht="30" customHeight="1" spans="1:14">
      <c r="A7" s="5">
        <v>5</v>
      </c>
      <c r="B7" s="5" t="s">
        <v>15</v>
      </c>
      <c r="C7" s="5" t="s">
        <v>16</v>
      </c>
      <c r="D7" s="5">
        <v>1001</v>
      </c>
      <c r="E7" s="5">
        <v>7</v>
      </c>
      <c r="F7" s="6" t="s">
        <v>21</v>
      </c>
      <c r="G7" s="6">
        <v>22503300130</v>
      </c>
      <c r="H7" s="7">
        <v>75.86</v>
      </c>
      <c r="I7" s="7">
        <f t="shared" si="1"/>
        <v>30.344</v>
      </c>
      <c r="J7" s="7">
        <v>79.24</v>
      </c>
      <c r="K7" s="8">
        <f t="shared" si="2"/>
        <v>47.544</v>
      </c>
      <c r="L7" s="12">
        <f t="shared" si="0"/>
        <v>77.888</v>
      </c>
      <c r="M7" s="5">
        <v>5</v>
      </c>
      <c r="N7" s="13"/>
    </row>
    <row r="8" ht="30" customHeight="1" spans="1:14">
      <c r="A8" s="5">
        <v>6</v>
      </c>
      <c r="B8" s="5" t="s">
        <v>15</v>
      </c>
      <c r="C8" s="5" t="s">
        <v>16</v>
      </c>
      <c r="D8" s="5">
        <v>1001</v>
      </c>
      <c r="E8" s="5">
        <v>7</v>
      </c>
      <c r="F8" s="6" t="s">
        <v>22</v>
      </c>
      <c r="G8" s="6">
        <v>22503300105</v>
      </c>
      <c r="H8" s="7">
        <v>70.74</v>
      </c>
      <c r="I8" s="7">
        <f t="shared" si="1"/>
        <v>28.296</v>
      </c>
      <c r="J8" s="7">
        <v>79.66</v>
      </c>
      <c r="K8" s="8">
        <f t="shared" si="2"/>
        <v>47.796</v>
      </c>
      <c r="L8" s="12">
        <f t="shared" si="0"/>
        <v>76.092</v>
      </c>
      <c r="M8" s="5">
        <v>6</v>
      </c>
      <c r="N8" s="11"/>
    </row>
    <row r="9" ht="30" customHeight="1" spans="1:14">
      <c r="A9" s="5">
        <v>7</v>
      </c>
      <c r="B9" s="5" t="s">
        <v>15</v>
      </c>
      <c r="C9" s="5" t="s">
        <v>16</v>
      </c>
      <c r="D9" s="5">
        <v>1001</v>
      </c>
      <c r="E9" s="5">
        <v>7</v>
      </c>
      <c r="F9" s="6" t="s">
        <v>23</v>
      </c>
      <c r="G9" s="6">
        <v>22503300128</v>
      </c>
      <c r="H9" s="7">
        <v>68.74</v>
      </c>
      <c r="I9" s="7">
        <f t="shared" si="1"/>
        <v>27.496</v>
      </c>
      <c r="J9" s="7">
        <v>80.02</v>
      </c>
      <c r="K9" s="8">
        <f t="shared" si="2"/>
        <v>48.012</v>
      </c>
      <c r="L9" s="12">
        <f t="shared" si="0"/>
        <v>75.508</v>
      </c>
      <c r="M9" s="5">
        <v>7</v>
      </c>
      <c r="N9" s="10"/>
    </row>
    <row r="10" ht="30" customHeight="1" spans="1:14">
      <c r="A10" s="5">
        <v>8</v>
      </c>
      <c r="B10" s="5" t="s">
        <v>15</v>
      </c>
      <c r="C10" s="5" t="s">
        <v>16</v>
      </c>
      <c r="D10" s="5">
        <v>1001</v>
      </c>
      <c r="E10" s="5">
        <v>7</v>
      </c>
      <c r="F10" s="6" t="s">
        <v>24</v>
      </c>
      <c r="G10" s="6">
        <v>22503300120</v>
      </c>
      <c r="H10" s="7">
        <v>69.94</v>
      </c>
      <c r="I10" s="7">
        <f t="shared" si="1"/>
        <v>27.976</v>
      </c>
      <c r="J10" s="7">
        <v>79.2</v>
      </c>
      <c r="K10" s="8">
        <f t="shared" si="2"/>
        <v>47.52</v>
      </c>
      <c r="L10" s="12">
        <f t="shared" si="0"/>
        <v>75.496</v>
      </c>
      <c r="M10" s="5">
        <v>8</v>
      </c>
      <c r="N10" s="10"/>
    </row>
    <row r="11" ht="30" customHeight="1" spans="1:14">
      <c r="A11" s="5">
        <v>9</v>
      </c>
      <c r="B11" s="5" t="s">
        <v>15</v>
      </c>
      <c r="C11" s="5" t="s">
        <v>16</v>
      </c>
      <c r="D11" s="5">
        <v>1001</v>
      </c>
      <c r="E11" s="5">
        <v>7</v>
      </c>
      <c r="F11" s="6" t="s">
        <v>25</v>
      </c>
      <c r="G11" s="6">
        <v>22503300119</v>
      </c>
      <c r="H11" s="7">
        <v>68.82</v>
      </c>
      <c r="I11" s="7">
        <f t="shared" si="1"/>
        <v>27.528</v>
      </c>
      <c r="J11" s="7">
        <v>79.38</v>
      </c>
      <c r="K11" s="8">
        <f t="shared" si="2"/>
        <v>47.628</v>
      </c>
      <c r="L11" s="12">
        <f t="shared" si="0"/>
        <v>75.156</v>
      </c>
      <c r="M11" s="5">
        <v>9</v>
      </c>
      <c r="N11" s="10"/>
    </row>
    <row r="12" ht="30" customHeight="1" spans="1:14">
      <c r="A12" s="5">
        <v>10</v>
      </c>
      <c r="B12" s="5" t="s">
        <v>15</v>
      </c>
      <c r="C12" s="5" t="s">
        <v>16</v>
      </c>
      <c r="D12" s="5">
        <v>1001</v>
      </c>
      <c r="E12" s="5">
        <v>7</v>
      </c>
      <c r="F12" s="6" t="s">
        <v>26</v>
      </c>
      <c r="G12" s="6">
        <v>22503300111</v>
      </c>
      <c r="H12" s="7">
        <v>69.32</v>
      </c>
      <c r="I12" s="7">
        <f t="shared" si="1"/>
        <v>27.728</v>
      </c>
      <c r="J12" s="7">
        <v>78.94</v>
      </c>
      <c r="K12" s="8">
        <f t="shared" si="2"/>
        <v>47.364</v>
      </c>
      <c r="L12" s="12">
        <f t="shared" si="0"/>
        <v>75.092</v>
      </c>
      <c r="M12" s="5">
        <v>10</v>
      </c>
      <c r="N12" s="10"/>
    </row>
    <row r="13" ht="30" customHeight="1" spans="1:14">
      <c r="A13" s="5">
        <v>11</v>
      </c>
      <c r="B13" s="5" t="s">
        <v>15</v>
      </c>
      <c r="C13" s="5" t="s">
        <v>16</v>
      </c>
      <c r="D13" s="5">
        <v>1001</v>
      </c>
      <c r="E13" s="5">
        <v>7</v>
      </c>
      <c r="F13" s="6" t="s">
        <v>27</v>
      </c>
      <c r="G13" s="6">
        <v>22503300107</v>
      </c>
      <c r="H13" s="7">
        <v>73.46</v>
      </c>
      <c r="I13" s="7">
        <f t="shared" si="1"/>
        <v>29.384</v>
      </c>
      <c r="J13" s="7">
        <v>75.46</v>
      </c>
      <c r="K13" s="8">
        <f t="shared" si="2"/>
        <v>45.276</v>
      </c>
      <c r="L13" s="12">
        <f t="shared" si="0"/>
        <v>74.66</v>
      </c>
      <c r="M13" s="5">
        <v>11</v>
      </c>
      <c r="N13" s="10"/>
    </row>
    <row r="14" ht="30" customHeight="1" spans="1:14">
      <c r="A14" s="5">
        <v>12</v>
      </c>
      <c r="B14" s="5" t="s">
        <v>15</v>
      </c>
      <c r="C14" s="5" t="s">
        <v>16</v>
      </c>
      <c r="D14" s="5">
        <v>1001</v>
      </c>
      <c r="E14" s="5">
        <v>7</v>
      </c>
      <c r="F14" s="6" t="s">
        <v>28</v>
      </c>
      <c r="G14" s="6">
        <v>22503300118</v>
      </c>
      <c r="H14" s="7">
        <v>63</v>
      </c>
      <c r="I14" s="7">
        <f t="shared" si="1"/>
        <v>25.2</v>
      </c>
      <c r="J14" s="7">
        <v>81.88</v>
      </c>
      <c r="K14" s="8">
        <f t="shared" si="2"/>
        <v>49.128</v>
      </c>
      <c r="L14" s="12">
        <f t="shared" si="0"/>
        <v>74.328</v>
      </c>
      <c r="M14" s="5">
        <v>12</v>
      </c>
      <c r="N14" s="10"/>
    </row>
    <row r="15" ht="30" customHeight="1" spans="1:14">
      <c r="A15" s="5">
        <v>13</v>
      </c>
      <c r="B15" s="5" t="s">
        <v>15</v>
      </c>
      <c r="C15" s="5" t="s">
        <v>16</v>
      </c>
      <c r="D15" s="5">
        <v>1001</v>
      </c>
      <c r="E15" s="5">
        <v>7</v>
      </c>
      <c r="F15" s="6" t="s">
        <v>29</v>
      </c>
      <c r="G15" s="6">
        <v>22503300117</v>
      </c>
      <c r="H15" s="7">
        <v>65.34</v>
      </c>
      <c r="I15" s="7">
        <f t="shared" si="1"/>
        <v>26.136</v>
      </c>
      <c r="J15" s="7">
        <v>78.86</v>
      </c>
      <c r="K15" s="8">
        <f t="shared" si="2"/>
        <v>47.316</v>
      </c>
      <c r="L15" s="12">
        <f t="shared" si="0"/>
        <v>73.452</v>
      </c>
      <c r="M15" s="5">
        <v>13</v>
      </c>
      <c r="N15" s="10"/>
    </row>
    <row r="16" ht="30" customHeight="1" spans="1:14">
      <c r="A16" s="5">
        <v>14</v>
      </c>
      <c r="B16" s="5" t="s">
        <v>15</v>
      </c>
      <c r="C16" s="5" t="s">
        <v>16</v>
      </c>
      <c r="D16" s="5">
        <v>1001</v>
      </c>
      <c r="E16" s="5">
        <v>7</v>
      </c>
      <c r="F16" s="6" t="s">
        <v>30</v>
      </c>
      <c r="G16" s="6">
        <v>22503300103</v>
      </c>
      <c r="H16" s="7">
        <v>65.38</v>
      </c>
      <c r="I16" s="7">
        <f t="shared" si="1"/>
        <v>26.152</v>
      </c>
      <c r="J16" s="7">
        <v>76.6</v>
      </c>
      <c r="K16" s="8">
        <f t="shared" si="2"/>
        <v>45.96</v>
      </c>
      <c r="L16" s="12">
        <f t="shared" si="0"/>
        <v>72.112</v>
      </c>
      <c r="M16" s="5">
        <v>14</v>
      </c>
      <c r="N16" s="10"/>
    </row>
    <row r="17" ht="30" customHeight="1" spans="1:14">
      <c r="A17" s="5">
        <v>15</v>
      </c>
      <c r="B17" s="5" t="s">
        <v>15</v>
      </c>
      <c r="C17" s="5" t="s">
        <v>16</v>
      </c>
      <c r="D17" s="5">
        <v>1001</v>
      </c>
      <c r="E17" s="5">
        <v>7</v>
      </c>
      <c r="F17" s="6" t="s">
        <v>31</v>
      </c>
      <c r="G17" s="6">
        <v>22503300114</v>
      </c>
      <c r="H17" s="7">
        <v>63.38</v>
      </c>
      <c r="I17" s="7">
        <f t="shared" si="1"/>
        <v>25.352</v>
      </c>
      <c r="J17" s="7">
        <v>77.64</v>
      </c>
      <c r="K17" s="8">
        <f t="shared" si="2"/>
        <v>46.584</v>
      </c>
      <c r="L17" s="12">
        <f t="shared" si="0"/>
        <v>71.936</v>
      </c>
      <c r="M17" s="5">
        <v>15</v>
      </c>
      <c r="N17" s="10"/>
    </row>
    <row r="18" ht="30" customHeight="1" spans="1:14">
      <c r="A18" s="5">
        <v>16</v>
      </c>
      <c r="B18" s="5" t="s">
        <v>15</v>
      </c>
      <c r="C18" s="5" t="s">
        <v>16</v>
      </c>
      <c r="D18" s="5">
        <v>1001</v>
      </c>
      <c r="E18" s="5">
        <v>7</v>
      </c>
      <c r="F18" s="6" t="s">
        <v>32</v>
      </c>
      <c r="G18" s="6">
        <v>22503300129</v>
      </c>
      <c r="H18" s="7">
        <v>68.68</v>
      </c>
      <c r="I18" s="7">
        <f t="shared" si="1"/>
        <v>27.472</v>
      </c>
      <c r="J18" s="7">
        <v>73.98</v>
      </c>
      <c r="K18" s="8">
        <f t="shared" si="2"/>
        <v>44.388</v>
      </c>
      <c r="L18" s="12">
        <f t="shared" si="0"/>
        <v>71.86</v>
      </c>
      <c r="M18" s="5">
        <v>16</v>
      </c>
      <c r="N18" s="10"/>
    </row>
    <row r="19" ht="30" customHeight="1" spans="1:14">
      <c r="A19" s="5">
        <v>17</v>
      </c>
      <c r="B19" s="5" t="s">
        <v>15</v>
      </c>
      <c r="C19" s="5" t="s">
        <v>16</v>
      </c>
      <c r="D19" s="5">
        <v>1001</v>
      </c>
      <c r="E19" s="5">
        <v>7</v>
      </c>
      <c r="F19" s="6" t="s">
        <v>33</v>
      </c>
      <c r="G19" s="6">
        <v>22503300110</v>
      </c>
      <c r="H19" s="7">
        <v>65.52</v>
      </c>
      <c r="I19" s="7">
        <f t="shared" si="1"/>
        <v>26.208</v>
      </c>
      <c r="J19" s="7">
        <v>75.56</v>
      </c>
      <c r="K19" s="8">
        <f t="shared" si="2"/>
        <v>45.336</v>
      </c>
      <c r="L19" s="12">
        <f t="shared" si="0"/>
        <v>71.544</v>
      </c>
      <c r="M19" s="5">
        <v>17</v>
      </c>
      <c r="N19" s="10"/>
    </row>
    <row r="20" ht="30" customHeight="1" spans="1:14">
      <c r="A20" s="5">
        <v>18</v>
      </c>
      <c r="B20" s="5" t="s">
        <v>15</v>
      </c>
      <c r="C20" s="5" t="s">
        <v>16</v>
      </c>
      <c r="D20" s="5">
        <v>1001</v>
      </c>
      <c r="E20" s="5">
        <v>7</v>
      </c>
      <c r="F20" s="6" t="s">
        <v>34</v>
      </c>
      <c r="G20" s="6">
        <v>22503300113</v>
      </c>
      <c r="H20" s="7">
        <v>67.56</v>
      </c>
      <c r="I20" s="7">
        <f t="shared" si="1"/>
        <v>27.024</v>
      </c>
      <c r="J20" s="7">
        <v>74.14</v>
      </c>
      <c r="K20" s="8">
        <f t="shared" si="2"/>
        <v>44.484</v>
      </c>
      <c r="L20" s="12">
        <f t="shared" si="0"/>
        <v>71.508</v>
      </c>
      <c r="M20" s="5">
        <v>18</v>
      </c>
      <c r="N20" s="10"/>
    </row>
    <row r="21" ht="30" customHeight="1" spans="1:14">
      <c r="A21" s="5">
        <v>19</v>
      </c>
      <c r="B21" s="5" t="s">
        <v>15</v>
      </c>
      <c r="C21" s="5" t="s">
        <v>16</v>
      </c>
      <c r="D21" s="5">
        <v>1001</v>
      </c>
      <c r="E21" s="5">
        <v>7</v>
      </c>
      <c r="F21" s="6" t="s">
        <v>35</v>
      </c>
      <c r="G21" s="6">
        <v>22503300106</v>
      </c>
      <c r="H21" s="7">
        <v>69.94</v>
      </c>
      <c r="I21" s="7">
        <f t="shared" si="1"/>
        <v>27.976</v>
      </c>
      <c r="J21" s="14">
        <v>70.16</v>
      </c>
      <c r="K21" s="8">
        <f t="shared" si="2"/>
        <v>42.096</v>
      </c>
      <c r="L21" s="12">
        <f t="shared" si="0"/>
        <v>70.072</v>
      </c>
      <c r="M21" s="15">
        <v>19</v>
      </c>
      <c r="N21" s="11"/>
    </row>
    <row r="22" ht="30" customHeight="1" spans="1:14">
      <c r="A22" s="5">
        <v>20</v>
      </c>
      <c r="B22" s="5" t="s">
        <v>15</v>
      </c>
      <c r="C22" s="5" t="s">
        <v>16</v>
      </c>
      <c r="D22" s="5">
        <v>1001</v>
      </c>
      <c r="E22" s="5">
        <v>7</v>
      </c>
      <c r="F22" s="6" t="s">
        <v>36</v>
      </c>
      <c r="G22" s="6">
        <v>22503300102</v>
      </c>
      <c r="H22" s="7">
        <v>60.7</v>
      </c>
      <c r="I22" s="7">
        <f t="shared" si="1"/>
        <v>24.28</v>
      </c>
      <c r="J22" s="7">
        <v>71.36</v>
      </c>
      <c r="K22" s="8">
        <f t="shared" si="2"/>
        <v>42.816</v>
      </c>
      <c r="L22" s="16">
        <f t="shared" si="0"/>
        <v>67.096</v>
      </c>
      <c r="M22" s="17">
        <v>20</v>
      </c>
      <c r="N22" s="10"/>
    </row>
    <row r="23" ht="30" customHeight="1" spans="1:14">
      <c r="A23" s="5">
        <v>21</v>
      </c>
      <c r="B23" s="5" t="s">
        <v>15</v>
      </c>
      <c r="C23" s="5" t="s">
        <v>16</v>
      </c>
      <c r="D23" s="5">
        <v>1001</v>
      </c>
      <c r="E23" s="5">
        <v>7</v>
      </c>
      <c r="F23" s="6" t="s">
        <v>37</v>
      </c>
      <c r="G23" s="6">
        <v>22503300125</v>
      </c>
      <c r="H23" s="7">
        <v>70.02</v>
      </c>
      <c r="I23" s="7">
        <f t="shared" si="1"/>
        <v>28.008</v>
      </c>
      <c r="J23" s="18" t="s">
        <v>38</v>
      </c>
      <c r="K23" s="8" t="s">
        <v>38</v>
      </c>
      <c r="L23" s="16" t="s">
        <v>38</v>
      </c>
      <c r="M23" s="17" t="s">
        <v>38</v>
      </c>
      <c r="N23" s="10" t="s">
        <v>39</v>
      </c>
    </row>
  </sheetData>
  <autoFilter xmlns:etc="http://www.wps.cn/officeDocument/2017/etCustomData" ref="B2:S23" etc:filterBottomFollowUsedRange="0">
    <sortState ref="B2:S23">
      <sortCondition ref="M2"/>
    </sortState>
    <extLst/>
  </autoFilter>
  <sortState ref="B3:N34">
    <sortCondition ref="N3"/>
  </sortState>
  <mergeCells count="1">
    <mergeCell ref="A1:N1"/>
  </mergeCells>
  <pageMargins left="0.75" right="0.75" top="1" bottom="1" header="0.511805555555556" footer="0.511805555555556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40" zoomScaleNormal="140" workbookViewId="0">
      <selection activeCell="A1" sqref="A1"/>
    </sheetView>
  </sheetViews>
  <sheetFormatPr defaultColWidth="8.56666666666667" defaultRowHeight="13.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40" zoomScaleNormal="140" workbookViewId="0">
      <selection activeCell="A1" sqref="A1"/>
    </sheetView>
  </sheetViews>
  <sheetFormatPr defaultColWidth="8.56666666666667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帅帅</cp:lastModifiedBy>
  <dcterms:created xsi:type="dcterms:W3CDTF">2024-09-21T10:03:00Z</dcterms:created>
  <dcterms:modified xsi:type="dcterms:W3CDTF">2025-04-18T06:04:07Z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800BB27DC33F4006A0C8C57D376616F1_13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