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综合成绩" sheetId="14" r:id="rId1"/>
  </sheets>
  <definedNames>
    <definedName name="_xlnm._FilterDatabase" localSheetId="0" hidden="1">综合成绩!$A$2:$K$28</definedName>
    <definedName name="_xlnm.Print_Titles" localSheetId="0">综合成绩!$2:$2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<sst xmlns="http://schemas.openxmlformats.org/spreadsheetml/2006/main" count="163" uniqueCount="63">
  <si>
    <t>晋江市兆壹建设发展有限公司公开招聘项目制工作人员面试总成绩及综合排名情况</t>
  </si>
  <si>
    <t>序号</t>
  </si>
  <si>
    <t>姓名</t>
  </si>
  <si>
    <t>岗位代码</t>
  </si>
  <si>
    <t>报考岗位</t>
  </si>
  <si>
    <t>笔试成绩</t>
  </si>
  <si>
    <t>面试成绩</t>
  </si>
  <si>
    <t>加分分值</t>
  </si>
  <si>
    <t>加分项</t>
  </si>
  <si>
    <t>总成绩
(笔试成绩40%+面试成绩60%+加分)</t>
  </si>
  <si>
    <t>综合排名</t>
  </si>
  <si>
    <t>备注</t>
  </si>
  <si>
    <t>刘*婷</t>
  </si>
  <si>
    <t>01</t>
  </si>
  <si>
    <t>招商运营部副经理</t>
  </si>
  <si>
    <t>/</t>
  </si>
  <si>
    <t>面试成绩低于75分，不予录取</t>
  </si>
  <si>
    <t>杨*为</t>
  </si>
  <si>
    <t>付*俊</t>
  </si>
  <si>
    <t>陈*炜</t>
  </si>
  <si>
    <t>02</t>
  </si>
  <si>
    <t>招商主管</t>
  </si>
  <si>
    <t>丁*伟</t>
  </si>
  <si>
    <t>黄*莉</t>
  </si>
  <si>
    <t>谢*华</t>
  </si>
  <si>
    <t>03</t>
  </si>
  <si>
    <t>销售主管</t>
  </si>
  <si>
    <t>卢*珊</t>
  </si>
  <si>
    <t>张*洋</t>
  </si>
  <si>
    <t>面试弃权</t>
  </si>
  <si>
    <t>黄*英</t>
  </si>
  <si>
    <t>04</t>
  </si>
  <si>
    <t>商业运营主管</t>
  </si>
  <si>
    <t>黄*杰</t>
  </si>
  <si>
    <t>吴*峰</t>
  </si>
  <si>
    <t>詹*栋</t>
  </si>
  <si>
    <t>05</t>
  </si>
  <si>
    <t>市场主管</t>
  </si>
  <si>
    <t>马*程</t>
  </si>
  <si>
    <t>张*霞</t>
  </si>
  <si>
    <t>06</t>
  </si>
  <si>
    <t>企划主管</t>
  </si>
  <si>
    <t>陈*平</t>
  </si>
  <si>
    <t>07</t>
  </si>
  <si>
    <t>项目管理部副经理</t>
  </si>
  <si>
    <t>陈 *</t>
  </si>
  <si>
    <t>张*礼</t>
  </si>
  <si>
    <t>倪*荣</t>
  </si>
  <si>
    <t>08</t>
  </si>
  <si>
    <t>建筑设计师</t>
  </si>
  <si>
    <t>林*土</t>
  </si>
  <si>
    <t>庄*鹏</t>
  </si>
  <si>
    <t>丁*萍</t>
  </si>
  <si>
    <t>10</t>
  </si>
  <si>
    <t>测绘工程师</t>
  </si>
  <si>
    <t>张*琼</t>
  </si>
  <si>
    <t>持有公有制测绘专业高级职称证书总成绩加2分</t>
  </si>
  <si>
    <t>林*冬</t>
  </si>
  <si>
    <t>11</t>
  </si>
  <si>
    <t>土建工程师</t>
  </si>
  <si>
    <t>持有公有制土建相关专业中级职称证书总成绩加1分</t>
  </si>
  <si>
    <t>陈*斌</t>
  </si>
  <si>
    <t>侯*杏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</si>
</sst>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rgb="FF000000"/>
      <name val="Calibri"/>
      <charset val="134"/>
    </font>
    <font>
      <sz val="18"/>
      <color theme="1"/>
      <name val="方正小标宋简体"/>
      <charset val="134"/>
    </font>
    <font>
      <b/>
      <sz val="12"/>
      <color theme="1"/>
      <name val="宋体"/>
      <charset val="134"/>
    </font>
    <font>
      <b/>
      <sz val="12"/>
      <color theme="1"/>
      <name val="宋体"/>
      <charset val="134"/>
      <scheme val="minor"/>
    </font>
    <font>
      <sz val="11"/>
      <color rgb="FF000000"/>
      <name val="宋体"/>
      <charset val="134"/>
      <scheme val="minor"/>
    </font>
    <font>
      <sz val="11"/>
      <color rgb="FF000000"/>
      <name val="宋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8">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xf>
    <xf numFmtId="176" fontId="0" fillId="0" borderId="0" xfId="0" applyNumberFormat="1" applyAlignment="1">
      <alignment horizontal="center" vertical="center"/>
    </xf>
    <xf numFmtId="0" fontId="0" fillId="0" borderId="0" xfId="0"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4" fillId="0" borderId="3" xfId="0" applyFont="1" applyBorder="1" applyAlignment="1">
      <alignment horizontal="center" vertical="center"/>
    </xf>
    <xf numFmtId="49" fontId="5"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4" fillId="0" borderId="4" xfId="0" applyNumberFormat="1" applyFont="1" applyBorder="1" applyAlignment="1">
      <alignment horizontal="center" vertical="center"/>
    </xf>
    <xf numFmtId="0" fontId="4" fillId="0" borderId="5" xfId="0" applyFont="1" applyBorder="1" applyAlignment="1">
      <alignment horizontal="center" vertical="center"/>
    </xf>
    <xf numFmtId="49" fontId="5" fillId="0" borderId="6"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4" fillId="0" borderId="6" xfId="0" applyNumberFormat="1" applyFont="1" applyBorder="1" applyAlignment="1">
      <alignment horizontal="center" vertical="center"/>
    </xf>
    <xf numFmtId="0" fontId="4" fillId="0" borderId="7" xfId="0" applyFont="1" applyBorder="1" applyAlignment="1">
      <alignment horizontal="center" vertical="center"/>
    </xf>
    <xf numFmtId="49" fontId="5" fillId="0" borderId="8"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176" fontId="4" fillId="0" borderId="8"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49" fontId="5" fillId="0" borderId="6" xfId="0" applyNumberFormat="1" applyFont="1" applyBorder="1" applyAlignment="1">
      <alignment horizontal="center" vertical="center"/>
    </xf>
    <xf numFmtId="0" fontId="5" fillId="0" borderId="6" xfId="0" applyFont="1" applyBorder="1" applyAlignment="1">
      <alignment horizontal="center" vertical="center" wrapText="1"/>
    </xf>
    <xf numFmtId="49" fontId="5" fillId="0" borderId="8" xfId="0" applyNumberFormat="1" applyFont="1" applyBorder="1" applyAlignment="1">
      <alignment horizontal="center" vertical="center"/>
    </xf>
    <xf numFmtId="0" fontId="5" fillId="0" borderId="8" xfId="0" applyFont="1" applyBorder="1" applyAlignment="1">
      <alignment horizontal="center" vertical="center" wrapText="1"/>
    </xf>
    <xf numFmtId="0" fontId="4" fillId="0" borderId="1" xfId="0" applyFont="1" applyBorder="1" applyAlignment="1">
      <alignment horizontal="center" vertical="center"/>
    </xf>
    <xf numFmtId="49" fontId="5" fillId="0" borderId="2" xfId="0" applyNumberFormat="1" applyFont="1" applyFill="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176" fontId="6" fillId="0" borderId="2" xfId="0" applyNumberFormat="1" applyFont="1" applyFill="1" applyBorder="1" applyAlignment="1">
      <alignment horizontal="center" vertical="center" wrapText="1"/>
    </xf>
    <xf numFmtId="176" fontId="4" fillId="0" borderId="2" xfId="0" applyNumberFormat="1" applyFont="1" applyBorder="1" applyAlignment="1">
      <alignment horizontal="center" vertical="center"/>
    </xf>
    <xf numFmtId="176" fontId="4" fillId="0" borderId="8"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176" fontId="4" fillId="0" borderId="12" xfId="0" applyNumberFormat="1"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zoomScale="85" zoomScaleNormal="85" workbookViewId="0">
      <pane ySplit="2" topLeftCell="A3" activePane="bottomLeft" state="frozen"/>
      <selection/>
      <selection pane="bottomLeft" activeCell="K28" sqref="K28"/>
    </sheetView>
  </sheetViews>
  <sheetFormatPr defaultColWidth="9" defaultRowHeight="15"/>
  <cols>
    <col min="1" max="1" width="5.57142857142857" style="1" customWidth="1"/>
    <col min="2" max="2" width="10.1428571428571" style="2" customWidth="1"/>
    <col min="3" max="3" width="13.6095238095238" style="3" customWidth="1"/>
    <col min="4" max="4" width="21.9047619047619" style="1" customWidth="1"/>
    <col min="5" max="5" width="10.4285714285714" style="4" customWidth="1"/>
    <col min="6" max="7" width="11.4285714285714" style="5" customWidth="1"/>
    <col min="8" max="8" width="21.0095238095238" style="5" customWidth="1"/>
    <col min="9" max="9" width="21.1142857142857" style="5" customWidth="1"/>
    <col min="10" max="10" width="11.4190476190476" style="1" customWidth="1"/>
    <col min="11" max="11" width="15.2380952380952" style="6" customWidth="1"/>
  </cols>
  <sheetData>
    <row r="1" ht="65" customHeight="1" spans="1:11">
      <c r="A1" s="7" t="s">
        <v>0</v>
      </c>
      <c r="B1" s="7"/>
      <c r="C1" s="7"/>
      <c r="D1" s="7"/>
      <c r="E1" s="7"/>
      <c r="F1" s="8"/>
      <c r="G1" s="8"/>
      <c r="H1" s="8"/>
      <c r="I1" s="8"/>
      <c r="J1" s="7"/>
      <c r="K1" s="7"/>
    </row>
    <row r="2" ht="56" customHeight="1" spans="1:11">
      <c r="A2" s="9" t="s">
        <v>1</v>
      </c>
      <c r="B2" s="10" t="s">
        <v>2</v>
      </c>
      <c r="C2" s="10" t="s">
        <v>3</v>
      </c>
      <c r="D2" s="11" t="s">
        <v>4</v>
      </c>
      <c r="E2" s="11" t="s">
        <v>5</v>
      </c>
      <c r="F2" s="12" t="s">
        <v>6</v>
      </c>
      <c r="G2" s="12" t="s">
        <v>7</v>
      </c>
      <c r="H2" s="12" t="s">
        <v>8</v>
      </c>
      <c r="I2" s="46" t="s">
        <v>9</v>
      </c>
      <c r="J2" s="47" t="s">
        <v>10</v>
      </c>
      <c r="K2" s="48" t="s">
        <v>11</v>
      </c>
    </row>
    <row r="3" ht="52" customHeight="1" spans="1:11">
      <c r="A3" s="13">
        <v>1</v>
      </c>
      <c r="B3" s="14" t="s">
        <v>12</v>
      </c>
      <c r="C3" s="15" t="s">
        <v>13</v>
      </c>
      <c r="D3" s="16" t="s">
        <v>14</v>
      </c>
      <c r="E3" s="17">
        <v>64.73</v>
      </c>
      <c r="F3" s="18">
        <v>73</v>
      </c>
      <c r="G3" s="18" t="s">
        <v>15</v>
      </c>
      <c r="H3" s="18" t="s">
        <v>15</v>
      </c>
      <c r="I3" s="18">
        <f>E3*0.4+F3*0.6</f>
        <v>69.692</v>
      </c>
      <c r="J3" s="18" t="s">
        <v>15</v>
      </c>
      <c r="K3" s="49" t="s">
        <v>16</v>
      </c>
    </row>
    <row r="4" ht="52" customHeight="1" spans="1:11">
      <c r="A4" s="19">
        <v>2</v>
      </c>
      <c r="B4" s="20" t="s">
        <v>17</v>
      </c>
      <c r="C4" s="21" t="s">
        <v>13</v>
      </c>
      <c r="D4" s="22" t="s">
        <v>14</v>
      </c>
      <c r="E4" s="23">
        <v>60.35</v>
      </c>
      <c r="F4" s="24">
        <v>68.6</v>
      </c>
      <c r="G4" s="24" t="s">
        <v>15</v>
      </c>
      <c r="H4" s="24" t="s">
        <v>15</v>
      </c>
      <c r="I4" s="24">
        <f t="shared" ref="I3:I7" si="0">E4*0.4+F4*0.6</f>
        <v>65.3</v>
      </c>
      <c r="J4" s="24" t="s">
        <v>15</v>
      </c>
      <c r="K4" s="50" t="s">
        <v>16</v>
      </c>
    </row>
    <row r="5" ht="52" customHeight="1" spans="1:11">
      <c r="A5" s="25">
        <v>3</v>
      </c>
      <c r="B5" s="26" t="s">
        <v>18</v>
      </c>
      <c r="C5" s="27" t="s">
        <v>13</v>
      </c>
      <c r="D5" s="28" t="s">
        <v>14</v>
      </c>
      <c r="E5" s="29">
        <v>58.24</v>
      </c>
      <c r="F5" s="30">
        <v>70.6</v>
      </c>
      <c r="G5" s="30" t="s">
        <v>15</v>
      </c>
      <c r="H5" s="30" t="s">
        <v>15</v>
      </c>
      <c r="I5" s="30">
        <f t="shared" si="0"/>
        <v>65.656</v>
      </c>
      <c r="J5" s="30" t="s">
        <v>15</v>
      </c>
      <c r="K5" s="51" t="s">
        <v>16</v>
      </c>
    </row>
    <row r="6" ht="52" customHeight="1" spans="1:11">
      <c r="A6" s="13">
        <v>4</v>
      </c>
      <c r="B6" s="14" t="s">
        <v>19</v>
      </c>
      <c r="C6" s="15" t="s">
        <v>20</v>
      </c>
      <c r="D6" s="14" t="s">
        <v>21</v>
      </c>
      <c r="E6" s="17">
        <v>61.89</v>
      </c>
      <c r="F6" s="18">
        <v>77.4</v>
      </c>
      <c r="G6" s="18" t="s">
        <v>15</v>
      </c>
      <c r="H6" s="18" t="s">
        <v>15</v>
      </c>
      <c r="I6" s="18">
        <f t="shared" si="0"/>
        <v>71.196</v>
      </c>
      <c r="J6" s="52">
        <v>1</v>
      </c>
      <c r="K6" s="49"/>
    </row>
    <row r="7" ht="52" customHeight="1" spans="1:11">
      <c r="A7" s="19">
        <v>5</v>
      </c>
      <c r="B7" s="20" t="s">
        <v>22</v>
      </c>
      <c r="C7" s="21" t="s">
        <v>20</v>
      </c>
      <c r="D7" s="20" t="s">
        <v>21</v>
      </c>
      <c r="E7" s="23">
        <v>47.53</v>
      </c>
      <c r="F7" s="24">
        <v>84.4</v>
      </c>
      <c r="G7" s="24" t="s">
        <v>15</v>
      </c>
      <c r="H7" s="24" t="s">
        <v>15</v>
      </c>
      <c r="I7" s="24">
        <f t="shared" si="0"/>
        <v>69.652</v>
      </c>
      <c r="J7" s="53">
        <v>2</v>
      </c>
      <c r="K7" s="50"/>
    </row>
    <row r="8" ht="52" customHeight="1" spans="1:11">
      <c r="A8" s="25">
        <v>6</v>
      </c>
      <c r="B8" s="26" t="s">
        <v>23</v>
      </c>
      <c r="C8" s="27" t="s">
        <v>20</v>
      </c>
      <c r="D8" s="26" t="s">
        <v>21</v>
      </c>
      <c r="E8" s="29">
        <v>52.47</v>
      </c>
      <c r="F8" s="30">
        <v>73.2</v>
      </c>
      <c r="G8" s="30" t="s">
        <v>15</v>
      </c>
      <c r="H8" s="30" t="s">
        <v>15</v>
      </c>
      <c r="I8" s="30">
        <f t="shared" ref="I8:I24" si="1">E8*0.4+F8*0.6</f>
        <v>64.908</v>
      </c>
      <c r="J8" s="30" t="s">
        <v>15</v>
      </c>
      <c r="K8" s="51" t="s">
        <v>16</v>
      </c>
    </row>
    <row r="9" ht="52" customHeight="1" spans="1:11">
      <c r="A9" s="13">
        <v>7</v>
      </c>
      <c r="B9" s="14" t="s">
        <v>24</v>
      </c>
      <c r="C9" s="31" t="s">
        <v>25</v>
      </c>
      <c r="D9" s="32" t="s">
        <v>26</v>
      </c>
      <c r="E9" s="17">
        <v>59.45</v>
      </c>
      <c r="F9" s="18">
        <v>88.4</v>
      </c>
      <c r="G9" s="18" t="s">
        <v>15</v>
      </c>
      <c r="H9" s="18" t="s">
        <v>15</v>
      </c>
      <c r="I9" s="18">
        <f t="shared" si="1"/>
        <v>76.82</v>
      </c>
      <c r="J9" s="52">
        <v>1</v>
      </c>
      <c r="K9" s="49"/>
    </row>
    <row r="10" ht="52" customHeight="1" spans="1:11">
      <c r="A10" s="19">
        <v>8</v>
      </c>
      <c r="B10" s="20" t="s">
        <v>27</v>
      </c>
      <c r="C10" s="33" t="s">
        <v>25</v>
      </c>
      <c r="D10" s="34" t="s">
        <v>26</v>
      </c>
      <c r="E10" s="23">
        <v>76.13</v>
      </c>
      <c r="F10" s="24">
        <v>76.4</v>
      </c>
      <c r="G10" s="24" t="s">
        <v>15</v>
      </c>
      <c r="H10" s="24" t="s">
        <v>15</v>
      </c>
      <c r="I10" s="24">
        <f t="shared" si="1"/>
        <v>76.292</v>
      </c>
      <c r="J10" s="53">
        <v>2</v>
      </c>
      <c r="K10" s="50"/>
    </row>
    <row r="11" ht="52" customHeight="1" spans="1:11">
      <c r="A11" s="25">
        <v>9</v>
      </c>
      <c r="B11" s="26" t="s">
        <v>28</v>
      </c>
      <c r="C11" s="35" t="s">
        <v>25</v>
      </c>
      <c r="D11" s="36" t="s">
        <v>26</v>
      </c>
      <c r="E11" s="29">
        <v>64.04</v>
      </c>
      <c r="F11" s="30" t="s">
        <v>15</v>
      </c>
      <c r="G11" s="30" t="s">
        <v>15</v>
      </c>
      <c r="H11" s="30" t="s">
        <v>15</v>
      </c>
      <c r="I11" s="30" t="s">
        <v>15</v>
      </c>
      <c r="J11" s="30" t="s">
        <v>15</v>
      </c>
      <c r="K11" s="54" t="s">
        <v>29</v>
      </c>
    </row>
    <row r="12" ht="52" customHeight="1" spans="1:11">
      <c r="A12" s="13">
        <v>10</v>
      </c>
      <c r="B12" s="14" t="s">
        <v>30</v>
      </c>
      <c r="C12" s="31" t="s">
        <v>31</v>
      </c>
      <c r="D12" s="32" t="s">
        <v>32</v>
      </c>
      <c r="E12" s="17">
        <v>62.06</v>
      </c>
      <c r="F12" s="18">
        <v>84.6</v>
      </c>
      <c r="G12" s="18" t="s">
        <v>15</v>
      </c>
      <c r="H12" s="18" t="s">
        <v>15</v>
      </c>
      <c r="I12" s="18">
        <f t="shared" si="1"/>
        <v>75.584</v>
      </c>
      <c r="J12" s="52">
        <v>1</v>
      </c>
      <c r="K12" s="49"/>
    </row>
    <row r="13" ht="52" customHeight="1" spans="1:11">
      <c r="A13" s="19">
        <v>11</v>
      </c>
      <c r="B13" s="20" t="s">
        <v>33</v>
      </c>
      <c r="C13" s="33" t="s">
        <v>31</v>
      </c>
      <c r="D13" s="34" t="s">
        <v>32</v>
      </c>
      <c r="E13" s="23">
        <v>63.5</v>
      </c>
      <c r="F13" s="24">
        <v>80.2</v>
      </c>
      <c r="G13" s="24" t="s">
        <v>15</v>
      </c>
      <c r="H13" s="24" t="s">
        <v>15</v>
      </c>
      <c r="I13" s="24">
        <f t="shared" si="1"/>
        <v>73.52</v>
      </c>
      <c r="J13" s="53">
        <v>2</v>
      </c>
      <c r="K13" s="50"/>
    </row>
    <row r="14" ht="52" customHeight="1" spans="1:11">
      <c r="A14" s="25">
        <v>12</v>
      </c>
      <c r="B14" s="26" t="s">
        <v>34</v>
      </c>
      <c r="C14" s="35" t="s">
        <v>31</v>
      </c>
      <c r="D14" s="36" t="s">
        <v>32</v>
      </c>
      <c r="E14" s="29">
        <v>58.74</v>
      </c>
      <c r="F14" s="30">
        <v>80.8</v>
      </c>
      <c r="G14" s="30" t="s">
        <v>15</v>
      </c>
      <c r="H14" s="30" t="s">
        <v>15</v>
      </c>
      <c r="I14" s="30">
        <f t="shared" si="1"/>
        <v>71.976</v>
      </c>
      <c r="J14" s="55">
        <v>3</v>
      </c>
      <c r="K14" s="51"/>
    </row>
    <row r="15" ht="52" customHeight="1" spans="1:11">
      <c r="A15" s="13">
        <v>13</v>
      </c>
      <c r="B15" s="14" t="s">
        <v>35</v>
      </c>
      <c r="C15" s="31" t="s">
        <v>36</v>
      </c>
      <c r="D15" s="32" t="s">
        <v>37</v>
      </c>
      <c r="E15" s="17">
        <v>67.51</v>
      </c>
      <c r="F15" s="18">
        <v>71.6</v>
      </c>
      <c r="G15" s="18" t="s">
        <v>15</v>
      </c>
      <c r="H15" s="18" t="s">
        <v>15</v>
      </c>
      <c r="I15" s="18">
        <f t="shared" si="1"/>
        <v>69.964</v>
      </c>
      <c r="J15" s="52" t="s">
        <v>15</v>
      </c>
      <c r="K15" s="49" t="s">
        <v>16</v>
      </c>
    </row>
    <row r="16" ht="52" customHeight="1" spans="1:11">
      <c r="A16" s="25">
        <v>14</v>
      </c>
      <c r="B16" s="26" t="s">
        <v>38</v>
      </c>
      <c r="C16" s="35" t="s">
        <v>36</v>
      </c>
      <c r="D16" s="36" t="s">
        <v>37</v>
      </c>
      <c r="E16" s="29">
        <v>67.16</v>
      </c>
      <c r="F16" s="30">
        <v>72.8</v>
      </c>
      <c r="G16" s="30" t="s">
        <v>15</v>
      </c>
      <c r="H16" s="30" t="s">
        <v>15</v>
      </c>
      <c r="I16" s="30">
        <f t="shared" si="1"/>
        <v>70.544</v>
      </c>
      <c r="J16" s="55" t="s">
        <v>15</v>
      </c>
      <c r="K16" s="51" t="s">
        <v>16</v>
      </c>
    </row>
    <row r="17" ht="52" customHeight="1" spans="1:11">
      <c r="A17" s="37">
        <v>15</v>
      </c>
      <c r="B17" s="38" t="s">
        <v>39</v>
      </c>
      <c r="C17" s="39" t="s">
        <v>40</v>
      </c>
      <c r="D17" s="40" t="s">
        <v>41</v>
      </c>
      <c r="E17" s="41">
        <v>66.08</v>
      </c>
      <c r="F17" s="42">
        <v>81</v>
      </c>
      <c r="G17" s="42" t="s">
        <v>15</v>
      </c>
      <c r="H17" s="42" t="s">
        <v>15</v>
      </c>
      <c r="I17" s="42">
        <f t="shared" si="1"/>
        <v>75.032</v>
      </c>
      <c r="J17" s="56">
        <v>1</v>
      </c>
      <c r="K17" s="57"/>
    </row>
    <row r="18" ht="52" customHeight="1" spans="1:11">
      <c r="A18" s="13">
        <v>16</v>
      </c>
      <c r="B18" s="14" t="s">
        <v>42</v>
      </c>
      <c r="C18" s="31" t="s">
        <v>43</v>
      </c>
      <c r="D18" s="32" t="s">
        <v>44</v>
      </c>
      <c r="E18" s="17">
        <v>62.26</v>
      </c>
      <c r="F18" s="18">
        <v>77.2</v>
      </c>
      <c r="G18" s="18" t="s">
        <v>15</v>
      </c>
      <c r="H18" s="18" t="s">
        <v>15</v>
      </c>
      <c r="I18" s="18">
        <f t="shared" si="1"/>
        <v>71.224</v>
      </c>
      <c r="J18" s="52">
        <v>1</v>
      </c>
      <c r="K18" s="49"/>
    </row>
    <row r="19" ht="52" customHeight="1" spans="1:11">
      <c r="A19" s="19">
        <v>17</v>
      </c>
      <c r="B19" s="20" t="s">
        <v>45</v>
      </c>
      <c r="C19" s="33" t="s">
        <v>43</v>
      </c>
      <c r="D19" s="34" t="s">
        <v>44</v>
      </c>
      <c r="E19" s="23">
        <v>61.73</v>
      </c>
      <c r="F19" s="24">
        <v>76.2</v>
      </c>
      <c r="G19" s="24" t="s">
        <v>15</v>
      </c>
      <c r="H19" s="24" t="s">
        <v>15</v>
      </c>
      <c r="I19" s="24">
        <f t="shared" si="1"/>
        <v>70.412</v>
      </c>
      <c r="J19" s="53">
        <v>2</v>
      </c>
      <c r="K19" s="50"/>
    </row>
    <row r="20" ht="52" customHeight="1" spans="1:11">
      <c r="A20" s="25">
        <v>18</v>
      </c>
      <c r="B20" s="26" t="s">
        <v>46</v>
      </c>
      <c r="C20" s="35" t="s">
        <v>43</v>
      </c>
      <c r="D20" s="36" t="s">
        <v>44</v>
      </c>
      <c r="E20" s="29">
        <v>69.82</v>
      </c>
      <c r="F20" s="30">
        <v>73</v>
      </c>
      <c r="G20" s="30" t="s">
        <v>15</v>
      </c>
      <c r="H20" s="30" t="s">
        <v>15</v>
      </c>
      <c r="I20" s="30">
        <f t="shared" si="1"/>
        <v>71.728</v>
      </c>
      <c r="J20" s="55" t="s">
        <v>15</v>
      </c>
      <c r="K20" s="51" t="s">
        <v>16</v>
      </c>
    </row>
    <row r="21" ht="52" customHeight="1" spans="1:11">
      <c r="A21" s="13">
        <v>19</v>
      </c>
      <c r="B21" s="14" t="s">
        <v>47</v>
      </c>
      <c r="C21" s="31" t="s">
        <v>48</v>
      </c>
      <c r="D21" s="32" t="s">
        <v>49</v>
      </c>
      <c r="E21" s="17">
        <v>61.18</v>
      </c>
      <c r="F21" s="18">
        <v>86.8</v>
      </c>
      <c r="G21" s="18" t="s">
        <v>15</v>
      </c>
      <c r="H21" s="18" t="s">
        <v>15</v>
      </c>
      <c r="I21" s="18">
        <f t="shared" si="1"/>
        <v>76.552</v>
      </c>
      <c r="J21" s="52">
        <v>1</v>
      </c>
      <c r="K21" s="49"/>
    </row>
    <row r="22" ht="52" customHeight="1" spans="1:11">
      <c r="A22" s="19">
        <v>20</v>
      </c>
      <c r="B22" s="20" t="s">
        <v>50</v>
      </c>
      <c r="C22" s="33" t="s">
        <v>48</v>
      </c>
      <c r="D22" s="34" t="s">
        <v>49</v>
      </c>
      <c r="E22" s="23">
        <v>53.83</v>
      </c>
      <c r="F22" s="24">
        <v>76.2</v>
      </c>
      <c r="G22" s="24" t="s">
        <v>15</v>
      </c>
      <c r="H22" s="24" t="s">
        <v>15</v>
      </c>
      <c r="I22" s="24">
        <f t="shared" si="1"/>
        <v>67.252</v>
      </c>
      <c r="J22" s="53">
        <v>2</v>
      </c>
      <c r="K22" s="50"/>
    </row>
    <row r="23" ht="52" customHeight="1" spans="1:11">
      <c r="A23" s="25">
        <v>21</v>
      </c>
      <c r="B23" s="26" t="s">
        <v>51</v>
      </c>
      <c r="C23" s="35" t="s">
        <v>48</v>
      </c>
      <c r="D23" s="36" t="s">
        <v>49</v>
      </c>
      <c r="E23" s="29">
        <v>64.74</v>
      </c>
      <c r="F23" s="30">
        <v>71.6</v>
      </c>
      <c r="G23" s="30" t="s">
        <v>15</v>
      </c>
      <c r="H23" s="30" t="s">
        <v>15</v>
      </c>
      <c r="I23" s="30">
        <f t="shared" si="1"/>
        <v>68.856</v>
      </c>
      <c r="J23" s="55" t="s">
        <v>15</v>
      </c>
      <c r="K23" s="51" t="s">
        <v>16</v>
      </c>
    </row>
    <row r="24" ht="52" customHeight="1" spans="1:11">
      <c r="A24" s="13">
        <v>22</v>
      </c>
      <c r="B24" s="14" t="s">
        <v>52</v>
      </c>
      <c r="C24" s="31" t="s">
        <v>53</v>
      </c>
      <c r="D24" s="32" t="s">
        <v>54</v>
      </c>
      <c r="E24" s="17">
        <v>44.56</v>
      </c>
      <c r="F24" s="18">
        <v>81.6</v>
      </c>
      <c r="G24" s="18" t="s">
        <v>15</v>
      </c>
      <c r="H24" s="18" t="s">
        <v>15</v>
      </c>
      <c r="I24" s="18">
        <f t="shared" si="1"/>
        <v>66.784</v>
      </c>
      <c r="J24" s="52">
        <v>1</v>
      </c>
      <c r="K24" s="49"/>
    </row>
    <row r="25" ht="52" customHeight="1" spans="1:11">
      <c r="A25" s="25">
        <v>23</v>
      </c>
      <c r="B25" s="26" t="s">
        <v>55</v>
      </c>
      <c r="C25" s="35" t="s">
        <v>53</v>
      </c>
      <c r="D25" s="36" t="s">
        <v>54</v>
      </c>
      <c r="E25" s="29">
        <v>41.74</v>
      </c>
      <c r="F25" s="30" t="s">
        <v>15</v>
      </c>
      <c r="G25" s="43">
        <v>2</v>
      </c>
      <c r="H25" s="43" t="s">
        <v>56</v>
      </c>
      <c r="I25" s="30" t="s">
        <v>15</v>
      </c>
      <c r="J25" s="30" t="s">
        <v>15</v>
      </c>
      <c r="K25" s="54" t="s">
        <v>29</v>
      </c>
    </row>
    <row r="26" ht="52" customHeight="1" spans="1:11">
      <c r="A26" s="13">
        <v>24</v>
      </c>
      <c r="B26" s="14" t="s">
        <v>57</v>
      </c>
      <c r="C26" s="31" t="s">
        <v>58</v>
      </c>
      <c r="D26" s="32" t="s">
        <v>59</v>
      </c>
      <c r="E26" s="17">
        <v>64.01</v>
      </c>
      <c r="F26" s="18">
        <v>81.6</v>
      </c>
      <c r="G26" s="44">
        <v>1</v>
      </c>
      <c r="H26" s="44" t="s">
        <v>60</v>
      </c>
      <c r="I26" s="18">
        <f>E26*0.4+F26*0.6+G26</f>
        <v>75.564</v>
      </c>
      <c r="J26" s="52">
        <v>1</v>
      </c>
      <c r="K26" s="49"/>
    </row>
    <row r="27" ht="52" customHeight="1" spans="1:11">
      <c r="A27" s="19">
        <v>25</v>
      </c>
      <c r="B27" s="20" t="s">
        <v>61</v>
      </c>
      <c r="C27" s="33" t="s">
        <v>58</v>
      </c>
      <c r="D27" s="34" t="s">
        <v>59</v>
      </c>
      <c r="E27" s="23">
        <v>60.15</v>
      </c>
      <c r="F27" s="24">
        <v>79.6</v>
      </c>
      <c r="G27" s="45">
        <v>1</v>
      </c>
      <c r="H27" s="45" t="s">
        <v>60</v>
      </c>
      <c r="I27" s="24">
        <f>E27*0.4+F27*0.6+G27</f>
        <v>72.82</v>
      </c>
      <c r="J27" s="53">
        <v>2</v>
      </c>
      <c r="K27" s="50"/>
    </row>
    <row r="28" ht="52" customHeight="1" spans="1:11">
      <c r="A28" s="25">
        <v>26</v>
      </c>
      <c r="B28" s="26" t="s">
        <v>62</v>
      </c>
      <c r="C28" s="35" t="s">
        <v>58</v>
      </c>
      <c r="D28" s="36" t="s">
        <v>59</v>
      </c>
      <c r="E28" s="29">
        <v>60.86</v>
      </c>
      <c r="F28" s="30">
        <v>80.2</v>
      </c>
      <c r="G28" s="30" t="s">
        <v>15</v>
      </c>
      <c r="H28" s="30" t="s">
        <v>15</v>
      </c>
      <c r="I28" s="30">
        <f>E28*0.4+F28*0.6</f>
        <v>72.464</v>
      </c>
      <c r="J28" s="55">
        <v>3</v>
      </c>
      <c r="K28" s="51"/>
    </row>
  </sheetData>
  <sheetProtection formatCells="0" formatColumns="0" formatRows="0" insertRows="0" insertColumns="0" insertHyperlinks="0" deleteColumns="0" deleteRows="0" sort="0" autoFilter="0" pivotTables="0"/>
  <mergeCells count="1">
    <mergeCell ref="A1:K1"/>
  </mergeCells>
  <conditionalFormatting sqref="B7">
    <cfRule type="duplicateValues" dxfId="0" priority="6"/>
  </conditionalFormatting>
  <conditionalFormatting sqref="B9">
    <cfRule type="duplicateValues" dxfId="0" priority="5"/>
  </conditionalFormatting>
  <conditionalFormatting sqref="B12">
    <cfRule type="duplicateValues" dxfId="0" priority="4"/>
  </conditionalFormatting>
  <conditionalFormatting sqref="B20">
    <cfRule type="duplicateValues" dxfId="0" priority="3"/>
  </conditionalFormatting>
  <conditionalFormatting sqref="B23">
    <cfRule type="duplicateValues" dxfId="0" priority="2"/>
  </conditionalFormatting>
  <conditionalFormatting sqref="B27">
    <cfRule type="duplicateValues" dxfId="0" priority="1"/>
  </conditionalFormatting>
  <conditionalFormatting sqref="B21:B22 B24:B26 B28 B8 B3:B6 B13:B19 B10:B11">
    <cfRule type="duplicateValues" dxfId="0" priority="7"/>
  </conditionalFormatting>
  <pageMargins left="0.393055555555556" right="0.393055555555556" top="0.554861111111111" bottom="0.554861111111111" header="0.298611111111111" footer="0.298611111111111"/>
  <pageSetup paperSize="1" scale="8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Naivefi</cp:lastModifiedBy>
  <dcterms:created xsi:type="dcterms:W3CDTF">2021-06-04T00:06:00Z</dcterms:created>
  <dcterms:modified xsi:type="dcterms:W3CDTF">2025-04-21T07:25:08Z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7B247BEFAA464C2F8E10B9FE197EAFE7_13</vt:lpwstr>
  </property>
  <property fmtid="{D5CDD505-2E9C-101B-9397-08002B2CF9AE}" pid="3" name="KSOProductBuildVer">
    <vt:lpwstr>2052-12.1.0.20305</vt:lpwstr>
  </property>
</Properties>
</file>